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bmradministrator/Desktop/Fahrsimulator_Projekt/MANUSKRIPT/Jugendlichen-Erwachsenen_Manuskript/Hal_new-trial/Neurology/Submission_Neurology_2023/"/>
    </mc:Choice>
  </mc:AlternateContent>
  <xr:revisionPtr revIDLastSave="0" documentId="13_ncr:1_{69DF96BD-BF2C-EF43-866D-49E17D3416D5}" xr6:coauthVersionLast="47" xr6:coauthVersionMax="47" xr10:uidLastSave="{00000000-0000-0000-0000-000000000000}"/>
  <bookViews>
    <workbookView xWindow="13160" yWindow="540" windowWidth="23940" windowHeight="19440" xr2:uid="{FE9BF448-1A58-B440-8660-A3F84F2B6616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N16" i="1" l="1"/>
  <c r="KM16" i="1"/>
  <c r="KJ16" i="1"/>
  <c r="KI16" i="1"/>
  <c r="KK16" i="1"/>
  <c r="KG16" i="1"/>
  <c r="KE16" i="1"/>
  <c r="KF16" i="1"/>
  <c r="JW16" i="1" l="1"/>
  <c r="JV16" i="1"/>
  <c r="JT16" i="1"/>
  <c r="JS16" i="1"/>
  <c r="JQ16" i="1"/>
  <c r="JP16" i="1"/>
  <c r="JN16" i="1"/>
  <c r="JM16" i="1"/>
  <c r="JK16" i="1"/>
  <c r="JJ16" i="1"/>
  <c r="JH16" i="1"/>
  <c r="JG16" i="1"/>
  <c r="JE16" i="1"/>
  <c r="JD16" i="1"/>
  <c r="JA16" i="1"/>
  <c r="JB16" i="1"/>
  <c r="IX16" i="1" l="1"/>
  <c r="IW16" i="1"/>
  <c r="IT16" i="1"/>
  <c r="IS16" i="1"/>
  <c r="AI15" i="1"/>
  <c r="AH15" i="1"/>
  <c r="AG15" i="1"/>
  <c r="HG16" i="1" l="1"/>
  <c r="HL16" i="1"/>
  <c r="HK16" i="1"/>
  <c r="HJ16" i="1"/>
  <c r="HI16" i="1"/>
  <c r="HH16" i="1"/>
  <c r="DW16" i="1" l="1"/>
  <c r="DV16" i="1"/>
  <c r="DU16" i="1"/>
  <c r="DT16" i="1"/>
  <c r="DS16" i="1"/>
  <c r="DR16" i="1"/>
  <c r="DQ16" i="1"/>
  <c r="DP16" i="1"/>
  <c r="DO16" i="1"/>
  <c r="DN16" i="1"/>
  <c r="D16" i="1"/>
  <c r="IQ16" i="1" l="1"/>
  <c r="IP16" i="1"/>
  <c r="IO16" i="1"/>
  <c r="IN16" i="1"/>
  <c r="IJ16" i="1"/>
  <c r="II16" i="1"/>
  <c r="IA16" i="1"/>
  <c r="HZ16" i="1"/>
  <c r="HX16" i="1"/>
  <c r="HW16" i="1"/>
  <c r="HU16" i="1"/>
  <c r="HT16" i="1"/>
  <c r="HR16" i="1"/>
  <c r="HQ16" i="1"/>
  <c r="HO16" i="1"/>
  <c r="HN16" i="1"/>
  <c r="HE16" i="1"/>
  <c r="HD16" i="1"/>
  <c r="HC16" i="1"/>
  <c r="HB16" i="1"/>
  <c r="HA16" i="1"/>
  <c r="GZ16" i="1"/>
  <c r="GP16" i="1"/>
  <c r="GO16" i="1"/>
  <c r="GN16" i="1"/>
  <c r="FZ16" i="1"/>
  <c r="FY16" i="1"/>
  <c r="FX16" i="1"/>
  <c r="GL16" i="1"/>
  <c r="GK16" i="1"/>
  <c r="GJ16" i="1"/>
  <c r="GH16" i="1"/>
  <c r="GG16" i="1"/>
  <c r="GF16" i="1"/>
  <c r="GD16" i="1"/>
  <c r="GC16" i="1"/>
  <c r="GB16" i="1"/>
  <c r="FV16" i="1"/>
  <c r="FU16" i="1"/>
  <c r="FT16" i="1"/>
  <c r="FR16" i="1"/>
  <c r="FQ16" i="1"/>
  <c r="FP16" i="1"/>
  <c r="FN16" i="1"/>
  <c r="FM16" i="1"/>
  <c r="FL16" i="1"/>
  <c r="GX16" i="1"/>
  <c r="GW16" i="1"/>
  <c r="GV16" i="1"/>
  <c r="GT16" i="1"/>
  <c r="GS16" i="1"/>
  <c r="GR16" i="1"/>
  <c r="FI16" i="1"/>
  <c r="FH16" i="1"/>
  <c r="FG16" i="1"/>
  <c r="FE16" i="1"/>
  <c r="FD16" i="1"/>
  <c r="FC16" i="1"/>
  <c r="FB16" i="1"/>
  <c r="EZ16" i="1"/>
  <c r="EY16" i="1"/>
  <c r="EX16" i="1"/>
  <c r="EW16" i="1"/>
  <c r="EQ16" i="1"/>
  <c r="EP16" i="1"/>
  <c r="EO16" i="1"/>
  <c r="EI16" i="1"/>
  <c r="EH16" i="1"/>
  <c r="EG16" i="1"/>
  <c r="EA16" i="1"/>
  <c r="DZ16" i="1"/>
  <c r="DY16" i="1"/>
  <c r="EU16" i="1"/>
  <c r="ET16" i="1"/>
  <c r="ES16" i="1"/>
  <c r="EM16" i="1"/>
  <c r="EL16" i="1"/>
  <c r="EK16" i="1"/>
  <c r="EE16" i="1"/>
  <c r="ED16" i="1"/>
  <c r="EC16" i="1"/>
  <c r="DL16" i="1"/>
  <c r="DK16" i="1"/>
  <c r="DJ16" i="1"/>
  <c r="DH16" i="1"/>
  <c r="DG16" i="1"/>
  <c r="DF16" i="1"/>
  <c r="DC16" i="1"/>
  <c r="DD16" i="1"/>
  <c r="DB16" i="1"/>
  <c r="CZ16" i="1"/>
  <c r="CY16" i="1"/>
  <c r="CX16" i="1"/>
  <c r="CF16" i="1"/>
  <c r="CE16" i="1"/>
  <c r="CC16" i="1"/>
  <c r="CB16" i="1"/>
  <c r="CA16" i="1"/>
  <c r="BT16" i="1"/>
  <c r="BS16" i="1"/>
  <c r="BR16" i="1"/>
  <c r="BL16" i="1"/>
  <c r="BK16" i="1"/>
  <c r="BJ16" i="1"/>
  <c r="BP16" i="1"/>
  <c r="BO16" i="1"/>
  <c r="BN16" i="1"/>
  <c r="BH16" i="1"/>
  <c r="BG16" i="1"/>
  <c r="BF16" i="1"/>
  <c r="F16" i="1"/>
  <c r="E16" i="1"/>
  <c r="I16" i="1"/>
  <c r="R16" i="1"/>
  <c r="Q16" i="1"/>
  <c r="P16" i="1"/>
  <c r="V16" i="1"/>
  <c r="U16" i="1"/>
  <c r="T16" i="1"/>
  <c r="Z16" i="1"/>
  <c r="Y16" i="1"/>
  <c r="X16" i="1"/>
  <c r="AD16" i="1"/>
  <c r="AC16" i="1"/>
  <c r="AB16" i="1"/>
  <c r="AM16" i="1"/>
  <c r="AL16" i="1"/>
  <c r="AK16" i="1"/>
  <c r="AQ16" i="1"/>
  <c r="AR16" i="1"/>
  <c r="AU16" i="1"/>
  <c r="AT16" i="1"/>
</calcChain>
</file>

<file path=xl/sharedStrings.xml><?xml version="1.0" encoding="utf-8"?>
<sst xmlns="http://schemas.openxmlformats.org/spreadsheetml/2006/main" count="1106" uniqueCount="646">
  <si>
    <t>Number of values</t>
  </si>
  <si>
    <t>Minimum</t>
  </si>
  <si>
    <t>Median</t>
  </si>
  <si>
    <t>Maximum</t>
  </si>
  <si>
    <t>Range</t>
  </si>
  <si>
    <t>Analysis No</t>
  </si>
  <si>
    <t>name of analysis</t>
  </si>
  <si>
    <t>Test</t>
  </si>
  <si>
    <t>Normal</t>
  </si>
  <si>
    <t>IED</t>
  </si>
  <si>
    <t>miss/crash</t>
  </si>
  <si>
    <t>all stimuli</t>
  </si>
  <si>
    <t>Chi-square</t>
  </si>
  <si>
    <t>figure 2B, main text p.9</t>
  </si>
  <si>
    <t>Kruskal-Wallis</t>
  </si>
  <si>
    <t>all patients all tests</t>
  </si>
  <si>
    <t>session level resolved (155 sessions)</t>
  </si>
  <si>
    <t>Chi-square/Fisher exact</t>
  </si>
  <si>
    <t>according to IED type</t>
  </si>
  <si>
    <t>figure 2D, main text p.10</t>
  </si>
  <si>
    <t>female</t>
  </si>
  <si>
    <t>male</t>
  </si>
  <si>
    <t>Mann-Whitney</t>
  </si>
  <si>
    <t>for gender</t>
  </si>
  <si>
    <t>10% Percentile</t>
  </si>
  <si>
    <t>90% Percentile</t>
  </si>
  <si>
    <t>focal IED left vs right hemisphere</t>
  </si>
  <si>
    <r>
      <rPr>
        <sz val="12"/>
        <color theme="1"/>
        <rFont val="Symbol"/>
        <charset val="2"/>
      </rPr>
      <t>D</t>
    </r>
    <r>
      <rPr>
        <sz val="12"/>
        <color theme="1"/>
        <rFont val="Calibri"/>
        <family val="2"/>
        <scheme val="minor"/>
      </rPr>
      <t>RT female</t>
    </r>
  </si>
  <si>
    <r>
      <rPr>
        <sz val="12"/>
        <color theme="1"/>
        <rFont val="Symbol"/>
        <charset val="2"/>
      </rPr>
      <t>D</t>
    </r>
    <r>
      <rPr>
        <sz val="12"/>
        <color theme="1"/>
        <rFont val="Calibri"/>
        <family val="2"/>
        <scheme val="minor"/>
      </rPr>
      <t>RT male</t>
    </r>
  </si>
  <si>
    <t>Duration of IEDs with miss/crash [ms]</t>
  </si>
  <si>
    <t>Session RT-prolongation [ms]</t>
  </si>
  <si>
    <t>Duration of IEDs without miss/crash [ms]</t>
  </si>
  <si>
    <r>
      <rPr>
        <sz val="12"/>
        <color theme="1"/>
        <rFont val="Symbol"/>
        <charset val="2"/>
      </rPr>
      <t>D</t>
    </r>
    <r>
      <rPr>
        <sz val="12"/>
        <color theme="1"/>
        <rFont val="Calibri"/>
        <family val="2"/>
        <scheme val="minor"/>
      </rPr>
      <t>RT left</t>
    </r>
  </si>
  <si>
    <r>
      <rPr>
        <sz val="12"/>
        <color theme="1"/>
        <rFont val="Symbol"/>
        <charset val="2"/>
      </rPr>
      <t>D</t>
    </r>
    <r>
      <rPr>
        <sz val="12"/>
        <color theme="1"/>
        <rFont val="Calibri"/>
        <family val="2"/>
        <scheme val="minor"/>
      </rPr>
      <t>RT right</t>
    </r>
  </si>
  <si>
    <r>
      <rPr>
        <sz val="12"/>
        <color theme="1"/>
        <rFont val="Symbol"/>
        <charset val="2"/>
      </rPr>
      <t>D</t>
    </r>
    <r>
      <rPr>
        <sz val="12"/>
        <color theme="1"/>
        <rFont val="Calibri"/>
        <family val="2"/>
        <scheme val="minor"/>
      </rPr>
      <t>RT gen typ</t>
    </r>
  </si>
  <si>
    <r>
      <rPr>
        <sz val="12"/>
        <color theme="1"/>
        <rFont val="Symbol"/>
        <charset val="2"/>
      </rPr>
      <t>D</t>
    </r>
    <r>
      <rPr>
        <sz val="12"/>
        <color theme="1"/>
        <rFont val="Calibri"/>
        <family val="2"/>
        <scheme val="minor"/>
      </rPr>
      <t>RT gen atyp</t>
    </r>
  </si>
  <si>
    <r>
      <rPr>
        <sz val="12"/>
        <color theme="1"/>
        <rFont val="Symbol"/>
        <charset val="2"/>
      </rPr>
      <t>D</t>
    </r>
    <r>
      <rPr>
        <sz val="12"/>
        <color theme="1"/>
        <rFont val="Calibri"/>
        <family val="2"/>
        <scheme val="minor"/>
      </rPr>
      <t xml:space="preserve">RT focal </t>
    </r>
  </si>
  <si>
    <t>RT [ms] all patients all tests</t>
  </si>
  <si>
    <t>on a session level</t>
  </si>
  <si>
    <t xml:space="preserve"> according to IED type (session level)</t>
  </si>
  <si>
    <t>according to IED type (session level)</t>
  </si>
  <si>
    <t>Fisher exact</t>
  </si>
  <si>
    <t>left vs. right hemisphere</t>
  </si>
  <si>
    <t>according to test type</t>
  </si>
  <si>
    <t>Car</t>
  </si>
  <si>
    <t>Sim</t>
  </si>
  <si>
    <t>Flash</t>
  </si>
  <si>
    <t>according to test type (session level)</t>
  </si>
  <si>
    <t>figure 3C, main text p.11</t>
  </si>
  <si>
    <r>
      <t>miss/crash</t>
    </r>
    <r>
      <rPr>
        <vertAlign val="subscript"/>
        <sz val="12"/>
        <color theme="1"/>
        <rFont val="Calibri (Textkörper)"/>
      </rPr>
      <t>IED</t>
    </r>
  </si>
  <si>
    <t>all IED</t>
  </si>
  <si>
    <t>figure 3E, main text p.11</t>
  </si>
  <si>
    <t>figure 3F, main text p.11</t>
  </si>
  <si>
    <t>IED without</t>
  </si>
  <si>
    <t>IED with</t>
  </si>
  <si>
    <t>duration of IEDs with miss/crash  [ms]</t>
  </si>
  <si>
    <t>figure 4A, main text p.11</t>
  </si>
  <si>
    <t>figure 4B, main text p.11</t>
  </si>
  <si>
    <t>no statistical test</t>
  </si>
  <si>
    <t xml:space="preserve">IED-associated relative risk of causing a miss/crash </t>
  </si>
  <si>
    <t>in the Simulator</t>
  </si>
  <si>
    <t>figure 4C, main text p.12</t>
  </si>
  <si>
    <t>relative risk</t>
  </si>
  <si>
    <t>odds ratio</t>
  </si>
  <si>
    <t>figure 4D, main text p.11-12</t>
  </si>
  <si>
    <t>Trigger latency [ms] of IEDs with</t>
  </si>
  <si>
    <t>miss/crash according to test type</t>
  </si>
  <si>
    <t>Normalized trigger latency of IEDs</t>
  </si>
  <si>
    <t>with miss/crash according to test type</t>
  </si>
  <si>
    <t>Trigger latency [ms] of IEDs without</t>
  </si>
  <si>
    <t>without miss/crash according to test type</t>
  </si>
  <si>
    <r>
      <rPr>
        <sz val="12"/>
        <color theme="1"/>
        <rFont val="Symbol"/>
        <charset val="2"/>
      </rPr>
      <t>D</t>
    </r>
    <r>
      <rPr>
        <sz val="12"/>
        <color theme="1"/>
        <rFont val="Calibri"/>
        <family val="2"/>
        <scheme val="minor"/>
      </rPr>
      <t>RT</t>
    </r>
  </si>
  <si>
    <t>Normal vs. IED</t>
  </si>
  <si>
    <t>Wilcoxon</t>
  </si>
  <si>
    <t>Wilcoxon  Normal vs. IED (eTable 2)</t>
  </si>
  <si>
    <t>Adolescents according to test type</t>
  </si>
  <si>
    <t>Adults according to test type</t>
  </si>
  <si>
    <t xml:space="preserve">Car </t>
  </si>
  <si>
    <t>Adolescents</t>
  </si>
  <si>
    <t>Adults</t>
  </si>
  <si>
    <t>Comparison betweeen Adolescents and Adults</t>
  </si>
  <si>
    <t>single measurements</t>
  </si>
  <si>
    <t>Adolescents, session level</t>
  </si>
  <si>
    <t>Adults, session level</t>
  </si>
  <si>
    <t xml:space="preserve">Normal </t>
  </si>
  <si>
    <t>Name of analysis</t>
  </si>
  <si>
    <r>
      <t>Session miss/crash probability</t>
    </r>
    <r>
      <rPr>
        <b/>
        <vertAlign val="subscript"/>
        <sz val="12"/>
        <color theme="1"/>
        <rFont val="Calibri"/>
        <family val="2"/>
        <scheme val="minor"/>
      </rPr>
      <t>IED</t>
    </r>
    <r>
      <rPr>
        <b/>
        <sz val="12"/>
        <color theme="1"/>
        <rFont val="Calibri"/>
        <family val="2"/>
        <scheme val="minor"/>
      </rPr>
      <t xml:space="preserve"> [%]</t>
    </r>
  </si>
  <si>
    <t>Session miss/crash probability [%]</t>
  </si>
  <si>
    <r>
      <t xml:space="preserve">in miss/crash probability as a function of </t>
    </r>
    <r>
      <rPr>
        <b/>
        <sz val="12"/>
        <color theme="1"/>
        <rFont val="Symbol"/>
        <charset val="2"/>
      </rPr>
      <t>D</t>
    </r>
    <r>
      <rPr>
        <b/>
        <sz val="12"/>
        <color theme="1"/>
        <rFont val="Calibri"/>
        <family val="2"/>
        <scheme val="minor"/>
      </rPr>
      <t>RT</t>
    </r>
  </si>
  <si>
    <r>
      <t xml:space="preserve">difference in miss/crash probability as a function of </t>
    </r>
    <r>
      <rPr>
        <b/>
        <sz val="12"/>
        <color theme="1"/>
        <rFont val="Symbol"/>
        <charset val="2"/>
      </rPr>
      <t>D</t>
    </r>
    <r>
      <rPr>
        <b/>
        <sz val="12"/>
        <color theme="1"/>
        <rFont val="Calibri"/>
        <family val="2"/>
        <scheme val="minor"/>
      </rPr>
      <t>RT</t>
    </r>
  </si>
  <si>
    <t>To be found:</t>
  </si>
  <si>
    <t>Group name</t>
  </si>
  <si>
    <t>Group size/</t>
  </si>
  <si>
    <t>Interpercentile range</t>
  </si>
  <si>
    <t>see contingency table</t>
  </si>
  <si>
    <t xml:space="preserve">see contingency table </t>
  </si>
  <si>
    <t>session level resolved</t>
  </si>
  <si>
    <t>left</t>
  </si>
  <si>
    <t>right</t>
  </si>
  <si>
    <t xml:space="preserve">Focal </t>
  </si>
  <si>
    <t>Gen atyp</t>
  </si>
  <si>
    <t>Gen typ</t>
  </si>
  <si>
    <t>Wilcoxon (comparison Normal vs. IED)</t>
  </si>
  <si>
    <t>Focal</t>
  </si>
  <si>
    <t>All Flash</t>
  </si>
  <si>
    <t>Focal Flash</t>
  </si>
  <si>
    <t>Gen atyp Flash</t>
  </si>
  <si>
    <t>Gen typ Flash</t>
  </si>
  <si>
    <t>All Car</t>
  </si>
  <si>
    <t>Comment</t>
  </si>
  <si>
    <t>Focal Car</t>
  </si>
  <si>
    <t>Gen atyp Car</t>
  </si>
  <si>
    <t>Gen typ Car</t>
  </si>
  <si>
    <t>Kruskal-Wallis Focal vs. Gen atyp vs. Gen typ</t>
  </si>
  <si>
    <t>Nested ranks test</t>
  </si>
  <si>
    <r>
      <t>Session miss/crash probability</t>
    </r>
    <r>
      <rPr>
        <b/>
        <vertAlign val="subscript"/>
        <sz val="12"/>
        <color theme="1"/>
        <rFont val="Calibri (Textkörper)"/>
      </rPr>
      <t>IED</t>
    </r>
    <r>
      <rPr>
        <b/>
        <sz val="12"/>
        <color theme="1"/>
        <rFont val="Calibri"/>
        <family val="2"/>
        <scheme val="minor"/>
      </rPr>
      <t xml:space="preserve"> [%] Adults</t>
    </r>
  </si>
  <si>
    <r>
      <t>Session miss/crash probability</t>
    </r>
    <r>
      <rPr>
        <b/>
        <vertAlign val="subscript"/>
        <sz val="12"/>
        <color theme="1"/>
        <rFont val="Calibri (Textkörper)"/>
      </rPr>
      <t>IED</t>
    </r>
    <r>
      <rPr>
        <b/>
        <sz val="12"/>
        <color theme="1"/>
        <rFont val="Calibri"/>
        <family val="2"/>
        <scheme val="minor"/>
      </rPr>
      <t xml:space="preserve"> [%] Adolescents</t>
    </r>
  </si>
  <si>
    <t xml:space="preserve">Cumulative distribution function with  fractionated </t>
  </si>
  <si>
    <t xml:space="preserve">Cumulative distribution function with difference </t>
  </si>
  <si>
    <t>Measured speed [km/h]</t>
  </si>
  <si>
    <t>Measured stopping distance [m]</t>
  </si>
  <si>
    <t>Calculated stopping distance [m]</t>
  </si>
  <si>
    <r>
      <rPr>
        <sz val="12"/>
        <color theme="1"/>
        <rFont val="Symbol"/>
        <charset val="2"/>
      </rPr>
      <t>D</t>
    </r>
    <r>
      <rPr>
        <sz val="12"/>
        <color theme="1"/>
        <rFont val="Calibri"/>
        <family val="2"/>
        <scheme val="minor"/>
      </rPr>
      <t xml:space="preserve"> Stop dist</t>
    </r>
    <r>
      <rPr>
        <sz val="12"/>
        <color theme="1"/>
        <rFont val="Calibri"/>
        <family val="2"/>
        <charset val="2"/>
        <scheme val="minor"/>
      </rPr>
      <t xml:space="preserve"> [m]</t>
    </r>
  </si>
  <si>
    <r>
      <rPr>
        <sz val="12"/>
        <color theme="1"/>
        <rFont val="Symbol"/>
        <charset val="2"/>
      </rPr>
      <t>D</t>
    </r>
    <r>
      <rPr>
        <sz val="12"/>
        <color theme="1"/>
        <rFont val="Calibri"/>
        <family val="2"/>
        <scheme val="minor"/>
      </rPr>
      <t xml:space="preserve"> Speed</t>
    </r>
    <r>
      <rPr>
        <sz val="12"/>
        <color theme="1"/>
        <rFont val="Calibri"/>
        <family val="2"/>
        <charset val="2"/>
        <scheme val="minor"/>
      </rPr>
      <t xml:space="preserve"> [km/h]</t>
    </r>
  </si>
  <si>
    <r>
      <rPr>
        <sz val="12"/>
        <color theme="1"/>
        <rFont val="Symbol"/>
        <charset val="2"/>
      </rPr>
      <t>D</t>
    </r>
    <r>
      <rPr>
        <sz val="12"/>
        <color theme="1"/>
        <rFont val="Calibri"/>
        <family val="2"/>
        <scheme val="minor"/>
      </rPr>
      <t>RT Flash</t>
    </r>
  </si>
  <si>
    <r>
      <rPr>
        <sz val="12"/>
        <color theme="1"/>
        <rFont val="Symbol"/>
        <charset val="2"/>
      </rPr>
      <t>D</t>
    </r>
    <r>
      <rPr>
        <sz val="12"/>
        <color theme="1"/>
        <rFont val="Calibri"/>
        <family val="2"/>
        <scheme val="minor"/>
      </rPr>
      <t>RT Car</t>
    </r>
  </si>
  <si>
    <r>
      <rPr>
        <sz val="12"/>
        <color theme="1"/>
        <rFont val="Symbol"/>
        <charset val="2"/>
      </rPr>
      <t>D</t>
    </r>
    <r>
      <rPr>
        <sz val="12"/>
        <color theme="1"/>
        <rFont val="Calibri"/>
        <family val="2"/>
        <scheme val="minor"/>
      </rPr>
      <t>RT Sim</t>
    </r>
  </si>
  <si>
    <r>
      <rPr>
        <sz val="12"/>
        <color theme="1"/>
        <rFont val="Symbol"/>
        <charset val="2"/>
      </rPr>
      <t>D</t>
    </r>
    <r>
      <rPr>
        <sz val="12"/>
        <color theme="1"/>
        <rFont val="Calibri"/>
        <family val="2"/>
        <scheme val="minor"/>
      </rPr>
      <t>RT</t>
    </r>
    <r>
      <rPr>
        <sz val="12"/>
        <color theme="1"/>
        <rFont val="Calibri"/>
        <family val="2"/>
        <charset val="2"/>
        <scheme val="minor"/>
      </rPr>
      <t xml:space="preserve"> Flash</t>
    </r>
  </si>
  <si>
    <r>
      <rPr>
        <sz val="12"/>
        <color theme="1"/>
        <rFont val="Symbol"/>
        <charset val="2"/>
      </rPr>
      <t>D</t>
    </r>
    <r>
      <rPr>
        <sz val="12"/>
        <color theme="1"/>
        <rFont val="Calibri"/>
        <family val="2"/>
        <scheme val="minor"/>
      </rPr>
      <t>RT</t>
    </r>
    <r>
      <rPr>
        <sz val="12"/>
        <color theme="1"/>
        <rFont val="Calibri"/>
        <family val="2"/>
        <charset val="2"/>
        <scheme val="minor"/>
      </rPr>
      <t xml:space="preserve"> Car</t>
    </r>
  </si>
  <si>
    <r>
      <rPr>
        <sz val="12"/>
        <color theme="1"/>
        <rFont val="Symbol"/>
        <charset val="2"/>
      </rPr>
      <t>D</t>
    </r>
    <r>
      <rPr>
        <sz val="12"/>
        <color theme="1"/>
        <rFont val="Calibri"/>
        <family val="2"/>
        <scheme val="minor"/>
      </rPr>
      <t>RT</t>
    </r>
    <r>
      <rPr>
        <sz val="12"/>
        <color theme="1"/>
        <rFont val="Calibri"/>
        <family val="2"/>
        <charset val="2"/>
        <scheme val="minor"/>
      </rPr>
      <t xml:space="preserve"> Sim</t>
    </r>
  </si>
  <si>
    <t>paired</t>
  </si>
  <si>
    <t>paired/unpaired data</t>
  </si>
  <si>
    <t>unpaired</t>
  </si>
  <si>
    <t xml:space="preserve">148 sessions with IEDs without miss/crash; of </t>
  </si>
  <si>
    <t xml:space="preserve">these 148, 27 sessions also had IED with </t>
  </si>
  <si>
    <t xml:space="preserve">Miss/crash probability of all </t>
  </si>
  <si>
    <t xml:space="preserve">Number of individual values, see </t>
  </si>
  <si>
    <t>IED frequency/session, determined</t>
  </si>
  <si>
    <t>for tthe 148 sessions, split into 29</t>
  </si>
  <si>
    <t>focal, 100 gen atyp, and 19 gen typ.</t>
  </si>
  <si>
    <t>Average IED duration per session, again</t>
  </si>
  <si>
    <t xml:space="preserve">the 148 sessions were split into 29 </t>
  </si>
  <si>
    <t>34 sessions contained IEDs with miss/</t>
  </si>
  <si>
    <t xml:space="preserve">crash; their durations were aveaged </t>
  </si>
  <si>
    <t>The 148 sessions with IEDs</t>
  </si>
  <si>
    <t xml:space="preserve">without miss/crash were </t>
  </si>
  <si>
    <t>divided into 72 sessions per-</t>
  </si>
  <si>
    <t>formed by females and 76</t>
  </si>
  <si>
    <t>Of the 29 sessions that contained</t>
  </si>
  <si>
    <t>focal IEDs without miss/crash (see</t>
  </si>
  <si>
    <t>Analysis 4-6), only the IEDs from</t>
  </si>
  <si>
    <t xml:space="preserve">23 sessions were lateralized to </t>
  </si>
  <si>
    <t>The 148 sessions (see Analysis 10)</t>
  </si>
  <si>
    <t>were resolved and yielded the number</t>
  </si>
  <si>
    <t>The 23 sessions (see Analysis 11) with</t>
  </si>
  <si>
    <t xml:space="preserve">focal IEDs, which lateralized to one </t>
  </si>
  <si>
    <t>hemisphere, were resolved yielding the</t>
  </si>
  <si>
    <t>of IEDs with miss/crash and IEDs with-</t>
  </si>
  <si>
    <t>The 148 sessions were divided into</t>
  </si>
  <si>
    <t>61 performed with the Flash test, 56</t>
  </si>
  <si>
    <t>performed with the Car test, and 31</t>
  </si>
  <si>
    <t>To the 148 sesssions that contained IEDs</t>
  </si>
  <si>
    <t>without miss/crash (of these, 27 also</t>
  </si>
  <si>
    <t xml:space="preserve">contained IEDs with miss/crash), 7 </t>
  </si>
  <si>
    <t>sessions were added (adding up to 155</t>
  </si>
  <si>
    <t>sessions) that only contained IEDs with</t>
  </si>
  <si>
    <t xml:space="preserve">miss/crash. Of these 155 sessions, 67 </t>
  </si>
  <si>
    <t xml:space="preserve">were performed with the Flash test, </t>
  </si>
  <si>
    <t>57 with the Car test, and 31 with the</t>
  </si>
  <si>
    <t>See Analysis 17, the session level of the 155 sessions</t>
  </si>
  <si>
    <t>was resolved yielding the values of IEDs given above</t>
  </si>
  <si>
    <t>(All IEDs are IEDs with miss/crash + IEDs without</t>
  </si>
  <si>
    <t>crash, of these 7 sessions contained</t>
  </si>
  <si>
    <t>only IEDs with miss/crash, and 27</t>
  </si>
  <si>
    <t>sessions contained both IEDs with miss/</t>
  </si>
  <si>
    <t>crash and IEDs without miss/crash.</t>
  </si>
  <si>
    <t xml:space="preserve">These 34 sessions were split into 14 </t>
  </si>
  <si>
    <t>performed with the Flash test, 16 per-</t>
  </si>
  <si>
    <t>formed with the Car test, and 4 per-</t>
  </si>
  <si>
    <t>formed with the Simulator.</t>
  </si>
  <si>
    <t>miss/crash).</t>
  </si>
  <si>
    <t>Simulator.</t>
  </si>
  <si>
    <t>performed with the Simulator.</t>
  </si>
  <si>
    <t>miss/crash.</t>
  </si>
  <si>
    <t>155 sessions.</t>
  </si>
  <si>
    <t>per session and shown here as median.</t>
  </si>
  <si>
    <t>sessions performed by males.</t>
  </si>
  <si>
    <t>See comment to analysis 14.</t>
  </si>
  <si>
    <t>out miss/crash (all IED are IEDs with-</t>
  </si>
  <si>
    <t>out miss/crash + IEDs with miss/crash).</t>
  </si>
  <si>
    <t>number of IEDs with and IEDs without</t>
  </si>
  <si>
    <t xml:space="preserve">miss/crash (for definition of all IED, </t>
  </si>
  <si>
    <t>see Analysis 12).</t>
  </si>
  <si>
    <t xml:space="preserve">Of the 148 sessions with </t>
  </si>
  <si>
    <t xml:space="preserve">IEDs without miss/crash </t>
  </si>
  <si>
    <t>of these IEDs without miss/</t>
  </si>
  <si>
    <t>crash are given in the left</t>
  </si>
  <si>
    <t>the metrics for the duration</t>
  </si>
  <si>
    <t xml:space="preserve">column; accordingly, the </t>
  </si>
  <si>
    <t>metrics for the duration</t>
  </si>
  <si>
    <t>of the IEDs with miss/crash</t>
  </si>
  <si>
    <t>are given in the right column</t>
  </si>
  <si>
    <t>missed reaction</t>
  </si>
  <si>
    <t>Of the 31 sessions performed with the Simulator, the</t>
  </si>
  <si>
    <t>EEG and during IED, as well as the stimuli leading to a</t>
  </si>
  <si>
    <t>missed reaction (crash was reserved for the Car test)</t>
  </si>
  <si>
    <t>Normal EEG</t>
  </si>
  <si>
    <t>during IED and during normal EEG are shown in the</t>
  </si>
  <si>
    <t>The trigger latency as visual stimulus</t>
  </si>
  <si>
    <t xml:space="preserve">appearance relative to IED onset is </t>
  </si>
  <si>
    <t>given for the 34 sessions with IED with</t>
  </si>
  <si>
    <t xml:space="preserve">into 14 performed with the Flash test, </t>
  </si>
  <si>
    <t>16 performed with the Car test, and 4</t>
  </si>
  <si>
    <t>performed with the Simulator (see also</t>
  </si>
  <si>
    <t>Analysis 19).</t>
  </si>
  <si>
    <t>See also coment to Analysis 24. The</t>
  </si>
  <si>
    <t>The trigger latency is given for the 148</t>
  </si>
  <si>
    <t xml:space="preserve">sessions with IEDs without miss/crash. </t>
  </si>
  <si>
    <t>miss/crash. These 34 sessions are split</t>
  </si>
  <si>
    <t>These 148 sessions were divided in 61</t>
  </si>
  <si>
    <t>performed with the Flash test, 56 per-</t>
  </si>
  <si>
    <t>forrmed with the Car test, and 31 per-</t>
  </si>
  <si>
    <t xml:space="preserve">the 148 sessions was normalized by </t>
  </si>
  <si>
    <t xml:space="preserve">dividing the session trigger latency by </t>
  </si>
  <si>
    <t xml:space="preserve">the session duration of IEDs without </t>
  </si>
  <si>
    <t>trigger latency was normalized by</t>
  </si>
  <si>
    <t>dividing the session trigger latency by</t>
  </si>
  <si>
    <t>crash for each of the 34 sessions.</t>
  </si>
  <si>
    <t>the session duration of IEDs with miss/</t>
  </si>
  <si>
    <t>The average trigger latency of each of</t>
  </si>
  <si>
    <t>All Sim</t>
  </si>
  <si>
    <t>Focal Sim</t>
  </si>
  <si>
    <t>Gen atyp Sim</t>
  </si>
  <si>
    <t>Gen typ Sim</t>
  </si>
  <si>
    <r>
      <t>Session miss/crash probability</t>
    </r>
    <r>
      <rPr>
        <b/>
        <vertAlign val="subscript"/>
        <sz val="12"/>
        <color theme="1"/>
        <rFont val="Calibri (Textkörper)"/>
      </rPr>
      <t>IED</t>
    </r>
    <r>
      <rPr>
        <b/>
        <sz val="12"/>
        <color theme="1"/>
        <rFont val="Calibri"/>
        <family val="2"/>
        <scheme val="minor"/>
      </rPr>
      <t xml:space="preserve"> [%] Car test</t>
    </r>
  </si>
  <si>
    <r>
      <t>Session miss/crash probability</t>
    </r>
    <r>
      <rPr>
        <b/>
        <vertAlign val="subscript"/>
        <sz val="12"/>
        <color theme="1"/>
        <rFont val="Calibri (Textkörper)"/>
      </rPr>
      <t>IED</t>
    </r>
    <r>
      <rPr>
        <b/>
        <sz val="12"/>
        <color theme="1"/>
        <rFont val="Calibri"/>
        <family val="2"/>
        <scheme val="minor"/>
      </rPr>
      <t xml:space="preserve"> [%] Flash test</t>
    </r>
  </si>
  <si>
    <r>
      <t>Session miss/crash probability</t>
    </r>
    <r>
      <rPr>
        <b/>
        <vertAlign val="subscript"/>
        <sz val="12"/>
        <color theme="1"/>
        <rFont val="Calibri (Textkörper)"/>
      </rPr>
      <t>IED</t>
    </r>
    <r>
      <rPr>
        <b/>
        <sz val="12"/>
        <color theme="1"/>
        <rFont val="Calibri"/>
        <family val="2"/>
        <scheme val="minor"/>
      </rPr>
      <t xml:space="preserve"> [%] Simulator</t>
    </r>
  </si>
  <si>
    <t>table 1, 2nd row left, eTable 2</t>
  </si>
  <si>
    <t>As mentioned in comment to Analysis</t>
  </si>
  <si>
    <t>26, of the 148 sessions without miss/</t>
  </si>
  <si>
    <t>Session RT [ms] Flash test</t>
  </si>
  <si>
    <t>miss/crash. Shown are the metrics for the session</t>
  </si>
  <si>
    <t>reaction time (RT) for periods with normal EEG</t>
  </si>
  <si>
    <t xml:space="preserve">and during IED. Given are also the metrics for the </t>
  </si>
  <si>
    <r>
      <t>IED-Normal (</t>
    </r>
    <r>
      <rPr>
        <sz val="12"/>
        <color theme="1"/>
        <rFont val="Symbol"/>
        <charset val="2"/>
      </rPr>
      <t>D</t>
    </r>
    <r>
      <rPr>
        <sz val="12"/>
        <color theme="1"/>
        <rFont val="Calibri"/>
        <family val="2"/>
        <scheme val="minor"/>
      </rPr>
      <t>RT)</t>
    </r>
  </si>
  <si>
    <r>
      <t>RT-prolongation (</t>
    </r>
    <r>
      <rPr>
        <sz val="12"/>
        <color theme="1"/>
        <rFont val="Symbol"/>
        <charset val="2"/>
      </rPr>
      <t>D</t>
    </r>
    <r>
      <rPr>
        <sz val="12"/>
        <color theme="1"/>
        <rFont val="Calibri"/>
        <family val="2"/>
        <scheme val="minor"/>
      </rPr>
      <t>RT).</t>
    </r>
  </si>
  <si>
    <t>crash, 61 were performed with the Flash</t>
  </si>
  <si>
    <t xml:space="preserve"> test. Shown are the metrics for the</t>
  </si>
  <si>
    <t xml:space="preserve"> session RT and session RT-prolongation</t>
  </si>
  <si>
    <r>
      <t>(</t>
    </r>
    <r>
      <rPr>
        <sz val="12"/>
        <color theme="1"/>
        <rFont val="Symbol"/>
        <charset val="2"/>
      </rPr>
      <t>D</t>
    </r>
    <r>
      <rPr>
        <sz val="12"/>
        <color theme="1"/>
        <rFont val="Calibri"/>
        <family val="2"/>
        <scheme val="minor"/>
      </rPr>
      <t>RT) (see also comment to Analysis 1).</t>
    </r>
  </si>
  <si>
    <r>
      <t xml:space="preserve">Column </t>
    </r>
    <r>
      <rPr>
        <sz val="12"/>
        <color theme="1"/>
        <rFont val="Symbol"/>
        <charset val="2"/>
      </rPr>
      <t>D</t>
    </r>
    <r>
      <rPr>
        <sz val="12"/>
        <color theme="1"/>
        <rFont val="Calibri"/>
        <family val="2"/>
        <scheme val="minor"/>
      </rPr>
      <t xml:space="preserve">RT of Analysis 28 is split into </t>
    </r>
  </si>
  <si>
    <t xml:space="preserve">the three IED types. 10 focal sessions, </t>
  </si>
  <si>
    <t>42 gen atyp sessions, and 9 gen typ</t>
  </si>
  <si>
    <t>sessions add up to 61 sessions per-</t>
  </si>
  <si>
    <t>formed with the Flash test.</t>
  </si>
  <si>
    <t>Session RT [ms] Car test</t>
  </si>
  <si>
    <t>This analysis is analogous to Analysis</t>
  </si>
  <si>
    <t>28, only for the Car test.</t>
  </si>
  <si>
    <t>29, only for the Car test.</t>
  </si>
  <si>
    <t>Session RT [ms] Simulator</t>
  </si>
  <si>
    <t>28 &amp; 30, only perforrmed for the Simulator.</t>
  </si>
  <si>
    <t>29 &amp; 31, only perforrmed for the Simulator.</t>
  </si>
  <si>
    <t>table 1, 2nd row middle, eTable 2</t>
  </si>
  <si>
    <t>table 1, 2nd row right, eTable 2</t>
  </si>
  <si>
    <t>table 1, 3rd row left, eTable 2</t>
  </si>
  <si>
    <t>table 1, 3rd row middle, eTable 2</t>
  </si>
  <si>
    <t>table 1, 3rd row right, eTable 2</t>
  </si>
  <si>
    <r>
      <t>In Analysis 17, the session miss/crash probability</t>
    </r>
    <r>
      <rPr>
        <vertAlign val="subscript"/>
        <sz val="12"/>
        <color theme="1"/>
        <rFont val="Calibri (Textkörper)"/>
      </rPr>
      <t>IED</t>
    </r>
    <r>
      <rPr>
        <sz val="12"/>
        <color theme="1"/>
        <rFont val="Calibri"/>
        <family val="2"/>
        <scheme val="minor"/>
      </rPr>
      <t xml:space="preserve"> of</t>
    </r>
  </si>
  <si>
    <t>"All Flash", "All Car" (see Analysis 35), and "All Sim"</t>
  </si>
  <si>
    <t xml:space="preserve">(see Analysis 36) was compared among each other. </t>
  </si>
  <si>
    <t>Here, all 67 sessions performed with the Flash test</t>
  </si>
  <si>
    <t xml:space="preserve">are divided according to IED type. </t>
  </si>
  <si>
    <t>Here, all 57 sessions performed with the Car test</t>
  </si>
  <si>
    <t>"All Flash" (see Analysis 34), "All Car", and "All Sim"</t>
  </si>
  <si>
    <t>Here, all 31 sessions performed with the Simulator</t>
  </si>
  <si>
    <t xml:space="preserve">"All Flash" (see Analysis 34), "All Car" (see Analysis 35), </t>
  </si>
  <si>
    <t xml:space="preserve">and "All Sim" was compared among each other. </t>
  </si>
  <si>
    <t>table 1, 4th row left, eTable 2</t>
  </si>
  <si>
    <t>table 1, 4th row middle, eTable 2</t>
  </si>
  <si>
    <t>table 1, 4th row right, eTable 2</t>
  </si>
  <si>
    <t>All 148 sessions with IEDs with miss/</t>
  </si>
  <si>
    <t>crash were split into 29 sessions per-</t>
  </si>
  <si>
    <t>7 with Car, and 12 with Sim) and 119</t>
  </si>
  <si>
    <t>sessions performed by Adults.</t>
  </si>
  <si>
    <t>formed by Adolescents (10 with Flash,</t>
  </si>
  <si>
    <t>Session RT [ms] Adolescents Flash</t>
  </si>
  <si>
    <t>Session RT [ms] Adolescents Car</t>
  </si>
  <si>
    <t>Session RT [ms] Adolescents Sim</t>
  </si>
  <si>
    <t>taken from analyses 37-39, are com-</t>
  </si>
  <si>
    <t xml:space="preserve">pared among each other. </t>
  </si>
  <si>
    <t>Session RT [ms] Adults Flash</t>
  </si>
  <si>
    <t>Session RT [ms] Adults Car</t>
  </si>
  <si>
    <t>Session RT [ms] Adults Simulator</t>
  </si>
  <si>
    <t>table 1, second-last row left, eTable 2</t>
  </si>
  <si>
    <t>table 1, second-last row middle, eTable 2</t>
  </si>
  <si>
    <t>table 1, second-last row right, eTable 2</t>
  </si>
  <si>
    <t>All 148 sessions with IEDs without miss/</t>
  </si>
  <si>
    <t xml:space="preserve">All 148 sessions with IEDs without </t>
  </si>
  <si>
    <t xml:space="preserve">miss/crash were split into 29 sessions </t>
  </si>
  <si>
    <t>performed by Adolescents (Analyses</t>
  </si>
  <si>
    <t>37-40) and 119 sessions performed by</t>
  </si>
  <si>
    <t>adults. Of these 119 sessions, 41 were</t>
  </si>
  <si>
    <t>performed with the Flash test, 49 with</t>
  </si>
  <si>
    <t>the Car test, and 19 with the Simulator.</t>
  </si>
  <si>
    <t>taken from analyses 41-43, are com-</t>
  </si>
  <si>
    <r>
      <t>The column RT-prolongation (</t>
    </r>
    <r>
      <rPr>
        <sz val="12"/>
        <color theme="1"/>
        <rFont val="Symbol"/>
        <charset val="2"/>
      </rPr>
      <t>D</t>
    </r>
    <r>
      <rPr>
        <sz val="12"/>
        <color theme="1"/>
        <rFont val="Calibri"/>
        <family val="2"/>
        <scheme val="minor"/>
      </rPr>
      <t>RT),</t>
    </r>
  </si>
  <si>
    <t>The Analyses 17 and 34-36 are split here into age</t>
  </si>
  <si>
    <t>groups with 31 sessions performed by Adolescents</t>
  </si>
  <si>
    <t xml:space="preserve">and 124 sessions performed by Adults. Note that </t>
  </si>
  <si>
    <t>sessions are counted while for RT and RT-prolong-</t>
  </si>
  <si>
    <t>ation only 148 sessions are counted (e.g. Analyses</t>
  </si>
  <si>
    <t>37-44). Thus, 31 sessions were performed by</t>
  </si>
  <si>
    <t xml:space="preserve">Adolescents that contain IEDs with miss/crash, </t>
  </si>
  <si>
    <t>while 29 sessions were performed by Adolescents</t>
  </si>
  <si>
    <t xml:space="preserve">that contain IEDs without miss/crash (see Analysis </t>
  </si>
  <si>
    <r>
      <t>for session miss/crash probability</t>
    </r>
    <r>
      <rPr>
        <vertAlign val="subscript"/>
        <sz val="12"/>
        <color theme="1"/>
        <rFont val="Calibri (Textkörper)"/>
      </rPr>
      <t>IED</t>
    </r>
    <r>
      <rPr>
        <sz val="12"/>
        <color theme="1"/>
        <rFont val="Calibri"/>
        <family val="2"/>
        <scheme val="minor"/>
      </rPr>
      <t>, always 155</t>
    </r>
  </si>
  <si>
    <t>37-44). Thus, 124 sessions were performed by</t>
  </si>
  <si>
    <t>Adults that contain IEDs with miss/crash, while</t>
  </si>
  <si>
    <t>119 sessions were performed by Adults that con-</t>
  </si>
  <si>
    <t>37-40).</t>
  </si>
  <si>
    <t>tain IEDs without miss/crash (see Analysis 41-44).</t>
  </si>
  <si>
    <t>Of the 148 sessions with IEDs without miss/crash, 29 were performed by</t>
  </si>
  <si>
    <t>Adolescents and 119 by Adults. The 29 sessions were split into 10 performed</t>
  </si>
  <si>
    <t>with the Flash test, 7 with the Car test, and 12 with the Simulator. The 119</t>
  </si>
  <si>
    <t>sessions were split into 51 performed with the Flash test, 49 with the Car test,</t>
  </si>
  <si>
    <t>Of the 31 sessions perfor-</t>
  </si>
  <si>
    <t xml:space="preserve">med with the Simulator,  </t>
  </si>
  <si>
    <t>the session level was re-</t>
  </si>
  <si>
    <t>solved yielding the indivi-</t>
  </si>
  <si>
    <t>dual patient reactions that</t>
  </si>
  <si>
    <t>were all associated with</t>
  </si>
  <si>
    <t>a particular speed at the</t>
  </si>
  <si>
    <t>time, the patients reacted</t>
  </si>
  <si>
    <t>in the simulator.</t>
  </si>
  <si>
    <t>See comment to Analysis</t>
  </si>
  <si>
    <t xml:space="preserve">48. The simulator had two </t>
  </si>
  <si>
    <t xml:space="preserve">read-out variables, RT and </t>
  </si>
  <si>
    <t xml:space="preserve">stopping distance. </t>
  </si>
  <si>
    <t>See coomment to Analysis</t>
  </si>
  <si>
    <t>48-49. As stopping distance is</t>
  </si>
  <si>
    <t>function of speed, and patients</t>
  </si>
  <si>
    <t>reacted to the visual stimuli</t>
  </si>
  <si>
    <t>at different speeds, the stopping</t>
  </si>
  <si>
    <t xml:space="preserve">distance had to be calculated </t>
  </si>
  <si>
    <t>As said in Analysis 48, 31 sessions</t>
  </si>
  <si>
    <t>were performed with the simula-</t>
  </si>
  <si>
    <t>tor, 12 by Adolescents and 19 by</t>
  </si>
  <si>
    <t>Adults (Analysis 52). While the</t>
  </si>
  <si>
    <t xml:space="preserve">session level was resolved in </t>
  </si>
  <si>
    <t>Analysis 49, here in Analysis 51,</t>
  </si>
  <si>
    <t>the session level is maintained.</t>
  </si>
  <si>
    <t>See comments to Analyses 49</t>
  </si>
  <si>
    <t xml:space="preserve">and 51. </t>
  </si>
  <si>
    <t>be calculated in R.</t>
  </si>
  <si>
    <t>Difference of measured stopping distance</t>
  </si>
  <si>
    <t>Measured stopping distance as function of mea-</t>
  </si>
  <si>
    <t>sured speed: differences between IED &amp; Normal</t>
  </si>
  <si>
    <t>between IED and Normal on a session level</t>
  </si>
  <si>
    <t xml:space="preserve">with speed set at 100km/h as </t>
  </si>
  <si>
    <t>a function of RT during Normal</t>
  </si>
  <si>
    <t>and during IED.</t>
  </si>
  <si>
    <r>
      <t>(</t>
    </r>
    <r>
      <rPr>
        <sz val="12"/>
        <color theme="1"/>
        <rFont val="Symbol"/>
        <charset val="2"/>
      </rPr>
      <t xml:space="preserve">D </t>
    </r>
    <r>
      <rPr>
        <sz val="12"/>
        <color theme="1"/>
        <rFont val="Calibri"/>
        <family val="2"/>
        <scheme val="minor"/>
      </rPr>
      <t>Stop dist) as function of the difference of</t>
    </r>
  </si>
  <si>
    <t>measured speed between IED and Normal</t>
  </si>
  <si>
    <r>
      <t xml:space="preserve"> on a session level (</t>
    </r>
    <r>
      <rPr>
        <sz val="12"/>
        <color theme="1"/>
        <rFont val="Symbol"/>
        <charset val="2"/>
      </rPr>
      <t>D</t>
    </r>
    <r>
      <rPr>
        <sz val="12"/>
        <color theme="1"/>
        <rFont val="Calibri"/>
        <family val="2"/>
        <scheme val="minor"/>
      </rPr>
      <t xml:space="preserve"> Speed).</t>
    </r>
  </si>
  <si>
    <t>Calculated stopping distance [m], Adolescents</t>
  </si>
  <si>
    <t xml:space="preserve"> and Adults on a session level</t>
  </si>
  <si>
    <t>Frequency of IEDs without miss/crash</t>
  </si>
  <si>
    <t xml:space="preserve"> per session [1/min] acc. to test type</t>
  </si>
  <si>
    <t>per session [1/min] acc. to IED type</t>
  </si>
  <si>
    <t>Duration of IEDs without miss/crash vs.</t>
  </si>
  <si>
    <t>tenths of a normalized IED without miss/crash</t>
  </si>
  <si>
    <t>For detailed description how RT-prolongations were assigned to each tenth of a normalized IIED without miss/crash, we refer the</t>
  </si>
  <si>
    <r>
      <t xml:space="preserve">Session RT-prolongation </t>
    </r>
    <r>
      <rPr>
        <b/>
        <sz val="12"/>
        <color theme="1"/>
        <rFont val="Symbol"/>
        <charset val="2"/>
      </rPr>
      <t>D</t>
    </r>
    <r>
      <rPr>
        <b/>
        <sz val="12"/>
        <color theme="1"/>
        <rFont val="Calibri"/>
        <family val="2"/>
        <scheme val="minor"/>
      </rPr>
      <t>RT [ms]</t>
    </r>
  </si>
  <si>
    <r>
      <t xml:space="preserve">Session RT-prolongation </t>
    </r>
    <r>
      <rPr>
        <b/>
        <sz val="12"/>
        <color theme="1"/>
        <rFont val="Symbol"/>
        <charset val="2"/>
      </rPr>
      <t>D</t>
    </r>
    <r>
      <rPr>
        <b/>
        <sz val="12"/>
        <color theme="1"/>
        <rFont val="Calibri"/>
        <family val="2"/>
        <scheme val="minor"/>
      </rPr>
      <t xml:space="preserve">RT [ms] </t>
    </r>
  </si>
  <si>
    <t>Flash test according to IED type</t>
  </si>
  <si>
    <t>Car test according to IED type</t>
  </si>
  <si>
    <t>Simulator according to IED type</t>
  </si>
  <si>
    <r>
      <t xml:space="preserve">Session RT-prolongation </t>
    </r>
    <r>
      <rPr>
        <b/>
        <sz val="12"/>
        <color theme="1"/>
        <rFont val="Symbol"/>
        <charset val="2"/>
      </rPr>
      <t>D</t>
    </r>
    <r>
      <rPr>
        <b/>
        <sz val="12"/>
        <color theme="1"/>
        <rFont val="Calibri"/>
        <family val="2"/>
        <scheme val="minor"/>
      </rPr>
      <t>RT [ms] for the three tests combined</t>
    </r>
  </si>
  <si>
    <t>All IED Flash</t>
  </si>
  <si>
    <t>All IED Car</t>
  </si>
  <si>
    <t>All IED Sim</t>
  </si>
  <si>
    <r>
      <t>Session miss/crash probability</t>
    </r>
    <r>
      <rPr>
        <b/>
        <vertAlign val="subscript"/>
        <sz val="12"/>
        <color theme="1"/>
        <rFont val="Calibri (Textkörper)"/>
      </rPr>
      <t>IED</t>
    </r>
    <r>
      <rPr>
        <b/>
        <sz val="12"/>
        <color theme="1"/>
        <rFont val="Calibri"/>
        <family val="2"/>
        <scheme val="minor"/>
      </rPr>
      <t xml:space="preserve"> [%] for the three tests combined</t>
    </r>
  </si>
  <si>
    <t xml:space="preserve">Of all the 155 sessions of the study, the session miss/crash pobability was </t>
  </si>
  <si>
    <t>RT-prolongation [ms] 3 test-types per Tenth of a normalized IED without miss/crash</t>
  </si>
  <si>
    <t>Single IED-burst miss/crash probability</t>
  </si>
  <si>
    <t>main text p.11</t>
  </si>
  <si>
    <t>table 1, first row, main text p.10</t>
  </si>
  <si>
    <t>figure 2F, main text p.11</t>
  </si>
  <si>
    <t>figure 3B, main text p.11, table 1</t>
  </si>
  <si>
    <t>figure 3D, main text p.111</t>
  </si>
  <si>
    <t xml:space="preserve"> test type</t>
  </si>
  <si>
    <t>Single IED-burst miss/crash probability according to</t>
  </si>
  <si>
    <t>figure 2E, main text p.10</t>
  </si>
  <si>
    <t>Miss/crash probability focal IED-bursts</t>
  </si>
  <si>
    <t xml:space="preserve">contingency table. Data taken from all </t>
  </si>
  <si>
    <t>sessions included in this study (i.e.,</t>
  </si>
  <si>
    <t>155 sessions).</t>
  </si>
  <si>
    <t xml:space="preserve">See analysis 1, third column (F), </t>
  </si>
  <si>
    <t xml:space="preserve">split into sessions that were classified </t>
  </si>
  <si>
    <t>as focal, gen atyp, and gen typ.</t>
  </si>
  <si>
    <t xml:space="preserve">See analysis 2, second column (I), </t>
  </si>
  <si>
    <t>split into focal, gen atyp, and gen typ.</t>
  </si>
  <si>
    <t>Data from 155 sessions.</t>
  </si>
  <si>
    <t xml:space="preserve">See analysis 3, the column with IEDs (M) is split into </t>
  </si>
  <si>
    <t>the three IED types.</t>
  </si>
  <si>
    <t>%</t>
  </si>
  <si>
    <t>comparison of analysis 53</t>
  </si>
  <si>
    <t>with analysis 54</t>
  </si>
  <si>
    <t xml:space="preserve">miss/crash and without. </t>
  </si>
  <si>
    <t>We divided all 148 sessions that con-</t>
  </si>
  <si>
    <t xml:space="preserve">tained IEDs into two groups: 121 </t>
  </si>
  <si>
    <t xml:space="preserve">sessions that contained only IEDs </t>
  </si>
  <si>
    <t xml:space="preserve">without miss/crash, and 27 sessions </t>
  </si>
  <si>
    <t xml:space="preserve">that contained both IEDs with </t>
  </si>
  <si>
    <t>main text p. 14</t>
  </si>
  <si>
    <t>IED frequency [1/min]: 121 sessions only IEDs</t>
  </si>
  <si>
    <t>without miss/crash, 27 sessions with both IED types</t>
  </si>
  <si>
    <t xml:space="preserve"> without miss/crash</t>
  </si>
  <si>
    <t>sessions only with IED</t>
  </si>
  <si>
    <t xml:space="preserve">Sessions with IEDs with </t>
  </si>
  <si>
    <t>miss/crash and without</t>
  </si>
  <si>
    <t xml:space="preserve">level was resolved and the duration of </t>
  </si>
  <si>
    <t>Taken from Analysis 59, the session</t>
  </si>
  <si>
    <t xml:space="preserve">individual IED-bursts was grouped </t>
  </si>
  <si>
    <t xml:space="preserve">according to whether the IEDs orginated </t>
  </si>
  <si>
    <t xml:space="preserve">from the 121 sessions only with IED </t>
  </si>
  <si>
    <t>without miss/crash or whether they</t>
  </si>
  <si>
    <t xml:space="preserve">came from the 27 sessions with IEDs </t>
  </si>
  <si>
    <t>with miss/crash and witout.</t>
  </si>
  <si>
    <t>Duration of single IED-bursts without miss/crash</t>
  </si>
  <si>
    <t>according to if session contained IED with miss/crash</t>
  </si>
  <si>
    <t>figure 2C, main text p.10</t>
  </si>
  <si>
    <t>figure 2A, main text p.11</t>
  </si>
  <si>
    <t>figure 3A</t>
  </si>
  <si>
    <t>eAppendix 1 p.3</t>
  </si>
  <si>
    <t>eAppendix p.5, eFigure 2A</t>
  </si>
  <si>
    <t>eAppendix p.5, eFigure 2B</t>
  </si>
  <si>
    <t>eAppendix p.5</t>
  </si>
  <si>
    <t>eAppendix p.3, table 1, eTable 2</t>
  </si>
  <si>
    <t>table 1, 5th row from top, eAppendix p.3-4, eTable 2</t>
  </si>
  <si>
    <t>table 1, eAppendix p.4, eTable 2</t>
  </si>
  <si>
    <t>table 1, bottom row, eAppendix p.4, eTable 2</t>
  </si>
  <si>
    <t>see eMethods p.4 and</t>
  </si>
  <si>
    <t>eAppendix 1 p.12</t>
  </si>
  <si>
    <t>reader to eMethods.</t>
  </si>
  <si>
    <t>eFigure 3D, eAppendix 1 p.7</t>
  </si>
  <si>
    <t>eFigure 3A, eAppenddix 1 p.7</t>
  </si>
  <si>
    <t>eFigure 3C, eAppendix 1 p.9</t>
  </si>
  <si>
    <t>eFigure 3B, eAppendix 1 p.7</t>
  </si>
  <si>
    <t>eFigure 3E, eAppendix 1 p.7</t>
  </si>
  <si>
    <t>eAppendix p.6, eFigure 2D</t>
  </si>
  <si>
    <t xml:space="preserve">Patients with focal epilepsy in this </t>
  </si>
  <si>
    <t xml:space="preserve">study had either left-hemispheric </t>
  </si>
  <si>
    <t xml:space="preserve">IEDs, right-hemispheric IEDs, </t>
  </si>
  <si>
    <t xml:space="preserve">centro-parietal IEDs, or frontal IEDs. </t>
  </si>
  <si>
    <t xml:space="preserve">Because the number of patients with </t>
  </si>
  <si>
    <t xml:space="preserve">focal epilepsy and centro-parietal </t>
  </si>
  <si>
    <t>IEDs or frontal IEDs was too small</t>
  </si>
  <si>
    <t>Kolmogorov-Smirnov: p=0.08</t>
  </si>
  <si>
    <t>normality test passed</t>
  </si>
  <si>
    <t>Kolmogorov-Smirnov: p=0.12</t>
  </si>
  <si>
    <t>Kolmog-Smirnov: p=0.14</t>
  </si>
  <si>
    <t>normality test failed</t>
  </si>
  <si>
    <t>Kolmog-Smirnov: p=0.01</t>
  </si>
  <si>
    <t xml:space="preserve">Simple linear regression </t>
  </si>
  <si>
    <t>Measured braking distance [m]</t>
  </si>
  <si>
    <t>Measured reaction distance [m]</t>
  </si>
  <si>
    <t>Measured speed distance [km/h]</t>
  </si>
  <si>
    <t>Calculated reaction distance [m]</t>
  </si>
  <si>
    <t>comparison of analysis 63</t>
  </si>
  <si>
    <t>with analysis 64</t>
  </si>
  <si>
    <t>non-parametric permutation</t>
  </si>
  <si>
    <t>test</t>
  </si>
  <si>
    <r>
      <rPr>
        <i/>
        <sz val="12"/>
        <color theme="1"/>
        <rFont val="Calibri"/>
        <family val="2"/>
        <scheme val="minor"/>
      </rPr>
      <t>p</t>
    </r>
    <r>
      <rPr>
        <sz val="12"/>
        <color theme="1"/>
        <rFont val="Calibri"/>
        <family val="2"/>
        <scheme val="minor"/>
      </rPr>
      <t xml:space="preserve"> = 0.99</t>
    </r>
  </si>
  <si>
    <r>
      <t xml:space="preserve">Wilcoxon, </t>
    </r>
    <r>
      <rPr>
        <i/>
        <sz val="12"/>
        <color theme="1"/>
        <rFont val="Calibri"/>
        <family val="2"/>
        <scheme val="minor"/>
      </rPr>
      <t>p</t>
    </r>
    <r>
      <rPr>
        <sz val="12"/>
        <color theme="1"/>
        <rFont val="Calibri"/>
        <family val="2"/>
        <scheme val="minor"/>
      </rPr>
      <t xml:space="preserve"> = 0.01</t>
    </r>
  </si>
  <si>
    <r>
      <t xml:space="preserve">Wilcoxon, </t>
    </r>
    <r>
      <rPr>
        <i/>
        <sz val="12"/>
        <color theme="1"/>
        <rFont val="Calibri"/>
        <family val="2"/>
        <scheme val="minor"/>
      </rPr>
      <t>p</t>
    </r>
    <r>
      <rPr>
        <sz val="12"/>
        <color theme="1"/>
        <rFont val="Calibri"/>
        <family val="2"/>
        <scheme val="minor"/>
      </rPr>
      <t xml:space="preserve"> = 0.04</t>
    </r>
  </si>
  <si>
    <t>This analysis is the non-</t>
  </si>
  <si>
    <t xml:space="preserve">parametric version of </t>
  </si>
  <si>
    <t xml:space="preserve">analysis 55, which could </t>
  </si>
  <si>
    <t>eAppendix p.6, eFigure 2C</t>
  </si>
  <si>
    <t>eAppendix p.6, eFigure 2E</t>
  </si>
  <si>
    <t>eAppendix p.7, eFigure 2E</t>
  </si>
  <si>
    <t>in manuscript or appendix</t>
  </si>
  <si>
    <t xml:space="preserve">(see also Analysis 56). </t>
  </si>
  <si>
    <t>Measured stopping distance</t>
  </si>
  <si>
    <t xml:space="preserve">Peak IED frequency [Hz] according to  </t>
  </si>
  <si>
    <t>eAppendix p.2</t>
  </si>
  <si>
    <t>RT-prolongation [ms] on a session level</t>
  </si>
  <si>
    <t xml:space="preserve">Relation of peak IED frequency [Hz] with </t>
  </si>
  <si>
    <t>Peak IED freq</t>
  </si>
  <si>
    <t>RT-prolongation</t>
  </si>
  <si>
    <t>adolescents and 124 sessions performed by adults. The test types were compared</t>
  </si>
  <si>
    <t xml:space="preserve">calculated. The 155 sessions were divided into 31 sessions performed by </t>
  </si>
  <si>
    <r>
      <t xml:space="preserve">unpaired, Kruskal-Wallis, </t>
    </r>
    <r>
      <rPr>
        <i/>
        <sz val="12"/>
        <color theme="1"/>
        <rFont val="Calibri"/>
        <family val="2"/>
        <scheme val="minor"/>
      </rPr>
      <t>p</t>
    </r>
    <r>
      <rPr>
        <sz val="12"/>
        <color theme="1"/>
        <rFont val="Calibri"/>
        <family val="2"/>
        <scheme val="minor"/>
      </rPr>
      <t xml:space="preserve"> = 0.08</t>
    </r>
  </si>
  <si>
    <r>
      <t xml:space="preserve">unpaired, Kruskal-Wallis, </t>
    </r>
    <r>
      <rPr>
        <i/>
        <sz val="12"/>
        <color theme="1"/>
        <rFont val="Calibri"/>
        <family val="2"/>
        <scheme val="minor"/>
      </rPr>
      <t>p</t>
    </r>
    <r>
      <rPr>
        <sz val="12"/>
        <color theme="1"/>
        <rFont val="Calibri"/>
        <family val="2"/>
        <scheme val="minor"/>
      </rPr>
      <t xml:space="preserve"> = 0.99</t>
    </r>
  </si>
  <si>
    <r>
      <t xml:space="preserve">unpaired, Kruskal-Wallis, </t>
    </r>
    <r>
      <rPr>
        <i/>
        <sz val="12"/>
        <color theme="1"/>
        <rFont val="Calibri"/>
        <family val="2"/>
        <scheme val="minor"/>
      </rPr>
      <t>p</t>
    </r>
    <r>
      <rPr>
        <sz val="12"/>
        <color theme="1"/>
        <rFont val="Calibri"/>
        <family val="2"/>
        <scheme val="minor"/>
      </rPr>
      <t xml:space="preserve"> = 0.83</t>
    </r>
  </si>
  <si>
    <r>
      <t xml:space="preserve">unpaired, Kruskal-Wallis, </t>
    </r>
    <r>
      <rPr>
        <i/>
        <sz val="12"/>
        <color theme="1"/>
        <rFont val="Calibri"/>
        <family val="2"/>
        <scheme val="minor"/>
      </rPr>
      <t>p</t>
    </r>
    <r>
      <rPr>
        <sz val="12"/>
        <color theme="1"/>
        <rFont val="Calibri"/>
        <family val="2"/>
        <scheme val="minor"/>
      </rPr>
      <t xml:space="preserve"> = 0.30</t>
    </r>
  </si>
  <si>
    <t>measured reaction distance</t>
  </si>
  <si>
    <t>Measured speed of the</t>
  </si>
  <si>
    <t>simulator at the time of</t>
  </si>
  <si>
    <t xml:space="preserve">Comparison of the measured  </t>
  </si>
  <si>
    <t xml:space="preserve">the age groups. </t>
  </si>
  <si>
    <t>reaction distance between</t>
  </si>
  <si>
    <t>comparison of analysis 67</t>
  </si>
  <si>
    <t>with analysis 68</t>
  </si>
  <si>
    <t xml:space="preserve">Comparison of the calculated  </t>
  </si>
  <si>
    <t>IED type on a session level</t>
  </si>
  <si>
    <t>test type on a session level</t>
  </si>
  <si>
    <t>Of all the 155 test sessions that contained</t>
  </si>
  <si>
    <t xml:space="preserve">IED bursts, the peak IED frequency was </t>
  </si>
  <si>
    <t>determined by calculating a Fast Fourier</t>
  </si>
  <si>
    <t>Transform over each IED in a session and</t>
  </si>
  <si>
    <t>averaging the peak IED frequencies of the</t>
  </si>
  <si>
    <t xml:space="preserve">Fast Fourier Transforms for each session. </t>
  </si>
  <si>
    <t xml:space="preserve">The 155 sessions were then grouped </t>
  </si>
  <si>
    <t xml:space="preserve">according to the prevalent session IED type </t>
  </si>
  <si>
    <t>and compared using a Kruskal-Wallis test</t>
  </si>
  <si>
    <t xml:space="preserve"> using a Kruskal-Wallis test</t>
  </si>
  <si>
    <t>according to the test type and compared</t>
  </si>
  <si>
    <t>The relation between the peak IED</t>
  </si>
  <si>
    <t>frequency and the RT-prolongation on</t>
  </si>
  <si>
    <t xml:space="preserve">a session level was displayed using a </t>
  </si>
  <si>
    <t>we did not verify that the data met the</t>
  </si>
  <si>
    <t>assumptions of simple linear regression</t>
  </si>
  <si>
    <t xml:space="preserve">bivariate data so that they can be </t>
  </si>
  <si>
    <r>
      <t>visually inspected, and have calculated R</t>
    </r>
    <r>
      <rPr>
        <vertAlign val="superscript"/>
        <sz val="12"/>
        <color theme="1"/>
        <rFont val="Calibri (Textkörper)"/>
      </rPr>
      <t>2</t>
    </r>
    <r>
      <rPr>
        <sz val="12"/>
        <color theme="1"/>
        <rFont val="Calibri"/>
        <family val="2"/>
        <scheme val="minor"/>
      </rPr>
      <t xml:space="preserve">. </t>
    </r>
  </si>
  <si>
    <t xml:space="preserve">we have only presented the relation of the </t>
  </si>
  <si>
    <t xml:space="preserve">standard linear regression. Because </t>
  </si>
  <si>
    <t xml:space="preserve">patients with focal epilepsy in this </t>
  </si>
  <si>
    <t>session format was resolved and all stimuli during norrmal</t>
  </si>
  <si>
    <t>Wilcoxon (p &lt; 0.01)</t>
  </si>
  <si>
    <t>Wilcoxon (p = 0.01)</t>
  </si>
  <si>
    <t>and 19 with the Simulator. Test type comparison was performed using the</t>
  </si>
  <si>
    <t xml:space="preserve">Kruskal-Wallis test, separately for adolescents and adults. </t>
  </si>
  <si>
    <t xml:space="preserve">separately for adolescents and adults using a Kruskal-Wallis test. For a more </t>
  </si>
  <si>
    <t xml:space="preserve">detailed break-down of the sessions, see also eTable 1 and eAppendix 1, p.1. </t>
  </si>
  <si>
    <t>Normal EEG and IED were compared on a session</t>
  </si>
  <si>
    <t>level, separately for adolescents and adults.</t>
  </si>
  <si>
    <t>Patients with focal epilepsy and IEDs</t>
  </si>
  <si>
    <t>in the left hemisphere were different</t>
  </si>
  <si>
    <t>individuals than patients with focal</t>
  </si>
  <si>
    <t xml:space="preserve">epilepsy and IEDs in the  right </t>
  </si>
  <si>
    <t>hemisphere, and therefore the</t>
  </si>
  <si>
    <t xml:space="preserve">variable focal IED in the left </t>
  </si>
  <si>
    <t xml:space="preserve">hemisphere is independent of the   </t>
  </si>
  <si>
    <t xml:space="preserve">variable focal IED in the right </t>
  </si>
  <si>
    <t xml:space="preserve">hemisphere. Thus, the groups </t>
  </si>
  <si>
    <r>
      <t>"</t>
    </r>
    <r>
      <rPr>
        <sz val="11"/>
        <color theme="1"/>
        <rFont val="Symbol"/>
        <charset val="2"/>
      </rPr>
      <t>D</t>
    </r>
    <r>
      <rPr>
        <sz val="12"/>
        <color theme="1"/>
        <rFont val="Calibri"/>
        <family val="2"/>
        <scheme val="minor"/>
      </rPr>
      <t xml:space="preserve">RT left" (RT-prolongation by </t>
    </r>
  </si>
  <si>
    <t>left-hemispheric IEDs) and</t>
  </si>
  <si>
    <r>
      <t xml:space="preserve"> "</t>
    </r>
    <r>
      <rPr>
        <sz val="11"/>
        <color theme="1"/>
        <rFont val="Symbol"/>
        <charset val="2"/>
      </rPr>
      <t>D</t>
    </r>
    <r>
      <rPr>
        <sz val="12"/>
        <color theme="1"/>
        <rFont val="Calibri"/>
        <family val="2"/>
        <scheme val="minor"/>
      </rPr>
      <t xml:space="preserve">RT right" (RT-prolongation by </t>
    </r>
  </si>
  <si>
    <t xml:space="preserve">right-hemispheric IEDs) are </t>
  </si>
  <si>
    <t>independent from each other.</t>
  </si>
  <si>
    <t>one hemisphere. In more detail,</t>
  </si>
  <si>
    <t xml:space="preserve"> to include them in statistical </t>
  </si>
  <si>
    <t xml:space="preserve">analysis, we compared patients with </t>
  </si>
  <si>
    <t xml:space="preserve">pheric or right-hemispheric IEDs. </t>
  </si>
  <si>
    <t>focal epilepsy and either left- hemis-</t>
  </si>
  <si>
    <t xml:space="preserve">and IEDs in the left hemisphere were </t>
  </si>
  <si>
    <t>different individuals than patients with</t>
  </si>
  <si>
    <t xml:space="preserve">focal epilepsy and IEDs in the right </t>
  </si>
  <si>
    <t xml:space="preserve">Patients with focal epilepsy </t>
  </si>
  <si>
    <t xml:space="preserve"> This was due to the infrequent and random occurrence</t>
  </si>
  <si>
    <t>Residuals pooled for adolescents and adults, respectively</t>
  </si>
  <si>
    <t>Residuals for each subgroup</t>
  </si>
  <si>
    <t>Only 148 sessions with IEDs and RT-</t>
  </si>
  <si>
    <t xml:space="preserve">prolongations were included here. </t>
  </si>
  <si>
    <t>stop sign presentation in</t>
  </si>
  <si>
    <t>adolescents.</t>
  </si>
  <si>
    <t>adults.</t>
  </si>
  <si>
    <t>The nested t-test compared</t>
  </si>
  <si>
    <t>Normal vs. IED of Adoles-</t>
  </si>
  <si>
    <t>cents with Normal vs. IED</t>
  </si>
  <si>
    <t>exploratory, data not shown</t>
  </si>
  <si>
    <t xml:space="preserve">of Adults. This analysis is </t>
  </si>
  <si>
    <t xml:space="preserve">Residuals for groups listed </t>
  </si>
  <si>
    <t>in Analysis 53 and 54</t>
  </si>
  <si>
    <t xml:space="preserve">of 11 adolescents driving in </t>
  </si>
  <si>
    <t>the simulator (analysis 53)</t>
  </si>
  <si>
    <t>is composed  of measured</t>
  </si>
  <si>
    <t xml:space="preserve">braking distance (shown </t>
  </si>
  <si>
    <t xml:space="preserve">here) and measured reaction </t>
  </si>
  <si>
    <t xml:space="preserve">distance (analysis 63). </t>
  </si>
  <si>
    <t>Measured braking distance</t>
  </si>
  <si>
    <t>was obtained by subtracting</t>
  </si>
  <si>
    <t>from measured stopping</t>
  </si>
  <si>
    <t>distance at the session level.</t>
  </si>
  <si>
    <t xml:space="preserve">of 19 adults driving in </t>
  </si>
  <si>
    <t>the simulator (analysis 54)</t>
  </si>
  <si>
    <t xml:space="preserve">distance (analysis 64). </t>
  </si>
  <si>
    <t>Measured reaction</t>
  </si>
  <si>
    <t>distance of adolescents</t>
  </si>
  <si>
    <t>was obtained by multi-</t>
  </si>
  <si>
    <t>plying measured speed</t>
  </si>
  <si>
    <t>measured RT-prolongation</t>
  </si>
  <si>
    <t xml:space="preserve">(Analysis 65) with </t>
  </si>
  <si>
    <r>
      <t>(</t>
    </r>
    <r>
      <rPr>
        <sz val="11"/>
        <color theme="1"/>
        <rFont val="Symbol"/>
        <charset val="2"/>
      </rPr>
      <t>D</t>
    </r>
    <r>
      <rPr>
        <sz val="12"/>
        <color theme="1"/>
        <rFont val="Calibri"/>
        <family val="2"/>
        <scheme val="minor"/>
      </rPr>
      <t xml:space="preserve">RT of Analysis 40) at the </t>
    </r>
  </si>
  <si>
    <t xml:space="preserve">session level. </t>
  </si>
  <si>
    <t>distance of adults was</t>
  </si>
  <si>
    <t>obtained by multiplying</t>
  </si>
  <si>
    <t>measured speed</t>
  </si>
  <si>
    <t xml:space="preserve">(Analysis 66) with </t>
  </si>
  <si>
    <r>
      <t>(</t>
    </r>
    <r>
      <rPr>
        <sz val="11"/>
        <color theme="1"/>
        <rFont val="Symbol"/>
        <charset val="2"/>
      </rPr>
      <t>D</t>
    </r>
    <r>
      <rPr>
        <sz val="12"/>
        <color theme="1"/>
        <rFont val="Calibri"/>
        <family val="2"/>
        <scheme val="minor"/>
      </rPr>
      <t xml:space="preserve">RT of Analysis 44) at the </t>
    </r>
  </si>
  <si>
    <t>In calculated reaction</t>
  </si>
  <si>
    <t xml:space="preserve">at the session level, </t>
  </si>
  <si>
    <t>measured speed (Analysis</t>
  </si>
  <si>
    <t xml:space="preserve">65) was replaced with </t>
  </si>
  <si>
    <t>constant 100 km/h and</t>
  </si>
  <si>
    <t>multiplied with measured</t>
  </si>
  <si>
    <t xml:space="preserve">Analysis 44) at the </t>
  </si>
  <si>
    <r>
      <t>RT-prolongation (</t>
    </r>
    <r>
      <rPr>
        <sz val="11"/>
        <color theme="1"/>
        <rFont val="Symbol"/>
        <charset val="2"/>
      </rPr>
      <t>D</t>
    </r>
    <r>
      <rPr>
        <sz val="12"/>
        <color theme="1"/>
        <rFont val="Calibri"/>
        <family val="2"/>
        <scheme val="minor"/>
      </rPr>
      <t xml:space="preserve">RT of </t>
    </r>
  </si>
  <si>
    <t>distance of adults at the</t>
  </si>
  <si>
    <t xml:space="preserve"> session level, measured </t>
  </si>
  <si>
    <t xml:space="preserve">was replaced with </t>
  </si>
  <si>
    <t>speed (Analysis 66)</t>
  </si>
  <si>
    <t xml:space="preserve">Analysis 40) at the </t>
  </si>
  <si>
    <t>hemisphere. Thus the variable focal IED</t>
  </si>
  <si>
    <t>left is independent of the variable focal</t>
  </si>
  <si>
    <t xml:space="preserve">IED right, and also the effects of focal IEDs </t>
  </si>
  <si>
    <t xml:space="preserve">left on the miss/crash probability ("left" </t>
  </si>
  <si>
    <t>in Analysis 13) are independent of the</t>
  </si>
  <si>
    <t>effects of focal IEDs right on the</t>
  </si>
  <si>
    <t xml:space="preserve">miss/crash probability ("right" in </t>
  </si>
  <si>
    <t xml:space="preserve">Analysis 13). </t>
  </si>
  <si>
    <t xml:space="preserve">contingency table. </t>
  </si>
  <si>
    <t>Each of the 31 patients performed one session with</t>
  </si>
  <si>
    <t>the simulator. Individual subjects served as their own</t>
  </si>
  <si>
    <t>intraindividual controls. The number of measurements</t>
  </si>
  <si>
    <t>during normal EEG was much higher than during IED,</t>
  </si>
  <si>
    <t xml:space="preserve"> by one measurement during normal EEG.</t>
  </si>
  <si>
    <t xml:space="preserve"> and one measurement during IED was not followed</t>
  </si>
  <si>
    <t>The conditions "IED" and "Normal EEG" thus do not</t>
  </si>
  <si>
    <t>As one can see, the nunber of stimuli during normal EEG</t>
  </si>
  <si>
    <t xml:space="preserve">was much higher, which was true for each patient. In </t>
  </si>
  <si>
    <t>contrast, the number of missed reactions was higher</t>
  </si>
  <si>
    <t xml:space="preserve">during IED. We decided to report only the relative  </t>
  </si>
  <si>
    <t xml:space="preserve">frequencies of missed reactions during IED and normal </t>
  </si>
  <si>
    <t xml:space="preserve">EEG. They support the hypothesis, as is suggested by the </t>
  </si>
  <si>
    <t>the two conditions Normal EEG and IED at the session</t>
  </si>
  <si>
    <r>
      <t>level using the flash test and the car test (</t>
    </r>
    <r>
      <rPr>
        <i/>
        <sz val="12"/>
        <color theme="1"/>
        <rFont val="Calibri"/>
        <family val="2"/>
        <scheme val="minor"/>
      </rPr>
      <t>eTable 2</t>
    </r>
    <r>
      <rPr>
        <sz val="12"/>
        <color theme="1"/>
        <rFont val="Calibri"/>
        <family val="2"/>
        <scheme val="minor"/>
      </rPr>
      <t xml:space="preserve">),  </t>
    </r>
  </si>
  <si>
    <t xml:space="preserve">that miss/crash is more frequent during IED than during </t>
  </si>
  <si>
    <t xml:space="preserve">normal EEG. </t>
  </si>
  <si>
    <t xml:space="preserve">contain  dichotomous, matched observations. </t>
  </si>
  <si>
    <t>of IEDs, which were automatically detected and triggered</t>
  </si>
  <si>
    <t>pairwise comparison of the miss/crash probabilites for</t>
  </si>
  <si>
    <t>a stimulus, and the manual and random stimulus</t>
  </si>
  <si>
    <t xml:space="preserve">triggering during normal EEG by the experimentalists.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</si>
</sst>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2"/>
      <color theme="1"/>
      <name val="Calibri"/>
      <family val="2"/>
      <scheme val="minor"/>
    </font>
    <font>
      <sz val="14"/>
      <name val="Arial"/>
      <family val="2"/>
    </font>
    <font>
      <sz val="12"/>
      <name val="Calibri"/>
      <family val="2"/>
      <scheme val="minor"/>
    </font>
    <font>
      <sz val="12"/>
      <color theme="1"/>
      <name val="Symbol"/>
      <charset val="2"/>
    </font>
    <font>
      <sz val="12"/>
      <color theme="1"/>
      <name val="Calibri"/>
      <family val="2"/>
      <charset val="2"/>
      <scheme val="minor"/>
    </font>
    <font>
      <vertAlign val="subscript"/>
      <sz val="12"/>
      <color theme="1"/>
      <name val="Calibri (Textkörper)"/>
    </font>
    <font>
      <b/>
      <sz val="12"/>
      <color theme="1"/>
      <name val="Calibri"/>
      <family val="2"/>
      <scheme val="minor"/>
    </font>
    <font>
      <b/>
      <vertAlign val="subscript"/>
      <sz val="12"/>
      <color theme="1"/>
      <name val="Calibri"/>
      <family val="2"/>
      <scheme val="minor"/>
    </font>
    <font>
      <b/>
      <vertAlign val="subscript"/>
      <sz val="12"/>
      <color theme="1"/>
      <name val="Calibri (Textkörper)"/>
    </font>
    <font>
      <b/>
      <sz val="12"/>
      <color theme="1"/>
      <name val="Symbol"/>
      <charset val="2"/>
    </font>
    <font>
      <i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 (Textkörper)"/>
    </font>
    <font>
      <vertAlign val="superscript"/>
      <sz val="12"/>
      <color theme="1"/>
      <name val="Calibri (Textkörper)"/>
    </font>
    <font>
      <sz val="11"/>
      <color theme="1"/>
      <name val="Symbol"/>
      <charset val="2"/>
    </font>
    <font>
      <sz val="12"/>
      <color rgb="FF0432FF"/>
      <name val="Calibri"/>
      <family val="2"/>
      <scheme val="minor"/>
    </font>
    <font>
      <sz val="12"/>
      <color rgb="FF00F9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164" fontId="0" fillId="0" borderId="0" xfId="0" applyNumberFormat="1"/>
    <xf numFmtId="0" fontId="4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0" fillId="0" borderId="0" xfId="0" applyFont="1"/>
    <xf numFmtId="164" fontId="2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left"/>
    </xf>
    <xf numFmtId="0" fontId="16" fillId="2" borderId="0" xfId="0" applyFont="1" applyFill="1"/>
    <xf numFmtId="0" fontId="15" fillId="2" borderId="0" xfId="0" applyFont="1" applyFill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F900"/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241</xdr:col>
      <xdr:colOff>735144</xdr:colOff>
      <xdr:row>32</xdr:row>
      <xdr:rowOff>80332</xdr:rowOff>
    </xdr:from>
    <xdr:to>
      <xdr:col>245</xdr:col>
      <xdr:colOff>238996</xdr:colOff>
      <xdr:row>44</xdr:row>
      <xdr:rowOff>172961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71845A63-BE9C-8440-E0C6-D57BA7043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0144033" y="6557332"/>
          <a:ext cx="3172741" cy="2463296"/>
        </a:xfrm>
        <a:prstGeom prst="rect">
          <a:avLst/>
        </a:prstGeom>
      </xdr:spPr>
    </xdr:pic>
    <xdr:clientData/>
  </xdr:twoCellAnchor>
  <xdr:twoCellAnchor editAs="oneCell">
    <xdr:from>
      <xdr:col>241</xdr:col>
      <xdr:colOff>773317</xdr:colOff>
      <xdr:row>46</xdr:row>
      <xdr:rowOff>34955</xdr:rowOff>
    </xdr:from>
    <xdr:to>
      <xdr:col>245</xdr:col>
      <xdr:colOff>200822</xdr:colOff>
      <xdr:row>58</xdr:row>
      <xdr:rowOff>100900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9000BAE6-E53C-9243-3FE3-0C88F980F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0182206" y="9277733"/>
          <a:ext cx="3096394" cy="2436611"/>
        </a:xfrm>
        <a:prstGeom prst="rect">
          <a:avLst/>
        </a:prstGeom>
      </xdr:spPr>
    </xdr:pic>
    <xdr:clientData/>
  </xdr:twoCellAnchor>
  <xdr:twoCellAnchor editAs="oneCell">
    <xdr:from>
      <xdr:col>242</xdr:col>
      <xdr:colOff>153160</xdr:colOff>
      <xdr:row>59</xdr:row>
      <xdr:rowOff>169332</xdr:rowOff>
    </xdr:from>
    <xdr:to>
      <xdr:col>244</xdr:col>
      <xdr:colOff>820979</xdr:colOff>
      <xdr:row>73</xdr:row>
      <xdr:rowOff>184797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616D7F6C-6675-2104-3F98-798EAAFE6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0394604" y="12008554"/>
          <a:ext cx="2671597" cy="2781243"/>
        </a:xfrm>
        <a:prstGeom prst="rect">
          <a:avLst/>
        </a:prstGeom>
      </xdr:spPr>
    </xdr:pic>
    <xdr:clientData/>
  </xdr:twoCellAnchor>
  <xdr:twoCellAnchor editAs="oneCell">
    <xdr:from>
      <xdr:col>235</xdr:col>
      <xdr:colOff>578783</xdr:colOff>
      <xdr:row>32</xdr:row>
      <xdr:rowOff>133283</xdr:rowOff>
    </xdr:from>
    <xdr:to>
      <xdr:col>239</xdr:col>
      <xdr:colOff>355379</xdr:colOff>
      <xdr:row>44</xdr:row>
      <xdr:rowOff>116377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609F1102-4DDD-8FCD-8BDA-B8C50A9FA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4992339" y="6610283"/>
          <a:ext cx="3106818" cy="2353761"/>
        </a:xfrm>
        <a:prstGeom prst="rect">
          <a:avLst/>
        </a:prstGeom>
      </xdr:spPr>
    </xdr:pic>
    <xdr:clientData/>
  </xdr:twoCellAnchor>
  <xdr:twoCellAnchor editAs="oneCell">
    <xdr:from>
      <xdr:col>235</xdr:col>
      <xdr:colOff>578219</xdr:colOff>
      <xdr:row>46</xdr:row>
      <xdr:rowOff>61758</xdr:rowOff>
    </xdr:from>
    <xdr:to>
      <xdr:col>239</xdr:col>
      <xdr:colOff>355943</xdr:colOff>
      <xdr:row>58</xdr:row>
      <xdr:rowOff>74097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D950542F-8BD5-54F5-F879-298F4B9A3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04991775" y="9304536"/>
          <a:ext cx="3107946" cy="2383005"/>
        </a:xfrm>
        <a:prstGeom prst="rect">
          <a:avLst/>
        </a:prstGeom>
      </xdr:spPr>
    </xdr:pic>
    <xdr:clientData/>
  </xdr:twoCellAnchor>
  <xdr:twoCellAnchor editAs="oneCell">
    <xdr:from>
      <xdr:col>236</xdr:col>
      <xdr:colOff>13928</xdr:colOff>
      <xdr:row>60</xdr:row>
      <xdr:rowOff>69296</xdr:rowOff>
    </xdr:from>
    <xdr:to>
      <xdr:col>239</xdr:col>
      <xdr:colOff>90333</xdr:colOff>
      <xdr:row>73</xdr:row>
      <xdr:rowOff>90911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95C4CAFF-773E-5640-D881-4ED58EF70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05260039" y="12106074"/>
          <a:ext cx="2574072" cy="2589837"/>
        </a:xfrm>
        <a:prstGeom prst="rect">
          <a:avLst/>
        </a:prstGeom>
      </xdr:spPr>
    </xdr:pic>
    <xdr:clientData/>
  </xdr:twoCellAnchor>
  <xdr:twoCellAnchor editAs="oneCell">
    <xdr:from>
      <xdr:col>247</xdr:col>
      <xdr:colOff>30678</xdr:colOff>
      <xdr:row>32</xdr:row>
      <xdr:rowOff>139571</xdr:rowOff>
    </xdr:from>
    <xdr:to>
      <xdr:col>250</xdr:col>
      <xdr:colOff>620875</xdr:colOff>
      <xdr:row>44</xdr:row>
      <xdr:rowOff>110088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E27D319-A8EA-12A1-E423-AA9EFEB7D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14773567" y="6616571"/>
          <a:ext cx="3087864" cy="2341184"/>
        </a:xfrm>
        <a:prstGeom prst="rect">
          <a:avLst/>
        </a:prstGeom>
      </xdr:spPr>
    </xdr:pic>
    <xdr:clientData/>
  </xdr:twoCellAnchor>
  <xdr:twoCellAnchor editAs="oneCell">
    <xdr:from>
      <xdr:col>247</xdr:col>
      <xdr:colOff>11420</xdr:colOff>
      <xdr:row>46</xdr:row>
      <xdr:rowOff>53507</xdr:rowOff>
    </xdr:from>
    <xdr:to>
      <xdr:col>250</xdr:col>
      <xdr:colOff>640133</xdr:colOff>
      <xdr:row>58</xdr:row>
      <xdr:rowOff>82347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D5053B1A-053C-CDE6-27DA-6DFBF59AA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14754309" y="9296285"/>
          <a:ext cx="3126380" cy="2399506"/>
        </a:xfrm>
        <a:prstGeom prst="rect">
          <a:avLst/>
        </a:prstGeom>
      </xdr:spPr>
    </xdr:pic>
    <xdr:clientData/>
  </xdr:twoCellAnchor>
  <xdr:twoCellAnchor editAs="oneCell">
    <xdr:from>
      <xdr:col>247</xdr:col>
      <xdr:colOff>230002</xdr:colOff>
      <xdr:row>60</xdr:row>
      <xdr:rowOff>10132</xdr:rowOff>
    </xdr:from>
    <xdr:to>
      <xdr:col>250</xdr:col>
      <xdr:colOff>421552</xdr:colOff>
      <xdr:row>73</xdr:row>
      <xdr:rowOff>150075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372B4D6B-BFC4-0493-D0BD-9B104E848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14972891" y="12046910"/>
          <a:ext cx="2689217" cy="2708165"/>
        </a:xfrm>
        <a:prstGeom prst="rect">
          <a:avLst/>
        </a:prstGeom>
      </xdr:spPr>
    </xdr:pic>
    <xdr:clientData/>
  </xdr:twoCellAnchor>
  <xdr:twoCellAnchor editAs="oneCell">
    <xdr:from>
      <xdr:col>214</xdr:col>
      <xdr:colOff>357690</xdr:colOff>
      <xdr:row>31</xdr:row>
      <xdr:rowOff>1</xdr:rowOff>
    </xdr:from>
    <xdr:to>
      <xdr:col>218</xdr:col>
      <xdr:colOff>303389</xdr:colOff>
      <xdr:row>43</xdr:row>
      <xdr:rowOff>45688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2D6FF6EE-AF0D-E439-8D20-8DC8A231A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85689670" y="6337427"/>
          <a:ext cx="3265303" cy="2502277"/>
        </a:xfrm>
        <a:prstGeom prst="rect">
          <a:avLst/>
        </a:prstGeom>
      </xdr:spPr>
    </xdr:pic>
    <xdr:clientData/>
  </xdr:twoCellAnchor>
  <xdr:twoCellAnchor editAs="oneCell">
    <xdr:from>
      <xdr:col>214</xdr:col>
      <xdr:colOff>352079</xdr:colOff>
      <xdr:row>46</xdr:row>
      <xdr:rowOff>25148</xdr:rowOff>
    </xdr:from>
    <xdr:to>
      <xdr:col>218</xdr:col>
      <xdr:colOff>308999</xdr:colOff>
      <xdr:row>58</xdr:row>
      <xdr:rowOff>127463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11642BBC-14EA-2428-B672-E72045885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85684059" y="9380396"/>
          <a:ext cx="3276524" cy="2513498"/>
        </a:xfrm>
        <a:prstGeom prst="rect">
          <a:avLst/>
        </a:prstGeom>
      </xdr:spPr>
    </xdr:pic>
    <xdr:clientData/>
  </xdr:twoCellAnchor>
  <xdr:twoCellAnchor editAs="oneCell">
    <xdr:from>
      <xdr:col>214</xdr:col>
      <xdr:colOff>795308</xdr:colOff>
      <xdr:row>61</xdr:row>
      <xdr:rowOff>12576</xdr:rowOff>
    </xdr:from>
    <xdr:to>
      <xdr:col>217</xdr:col>
      <xdr:colOff>695672</xdr:colOff>
      <xdr:row>73</xdr:row>
      <xdr:rowOff>100596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4043C26C-00AF-90BC-E6EC-9FA3EB836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86127288" y="12385645"/>
          <a:ext cx="2390067" cy="2502277"/>
        </a:xfrm>
        <a:prstGeom prst="rect">
          <a:avLst/>
        </a:prstGeom>
      </xdr:spPr>
    </xdr:pic>
    <xdr:clientData/>
  </xdr:twoCellAnchor>
  <xdr:twoCellAnchor editAs="oneCell">
    <xdr:from>
      <xdr:col>207</xdr:col>
      <xdr:colOff>603564</xdr:colOff>
      <xdr:row>31</xdr:row>
      <xdr:rowOff>1</xdr:rowOff>
    </xdr:from>
    <xdr:to>
      <xdr:col>211</xdr:col>
      <xdr:colOff>605368</xdr:colOff>
      <xdr:row>43</xdr:row>
      <xdr:rowOff>45688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BF5512EA-149F-80E0-8488-DC7B925D5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80126237" y="6337427"/>
          <a:ext cx="3321408" cy="2502277"/>
        </a:xfrm>
        <a:prstGeom prst="rect">
          <a:avLst/>
        </a:prstGeom>
      </xdr:spPr>
    </xdr:pic>
    <xdr:clientData/>
  </xdr:twoCellAnchor>
  <xdr:twoCellAnchor editAs="oneCell">
    <xdr:from>
      <xdr:col>207</xdr:col>
      <xdr:colOff>626006</xdr:colOff>
      <xdr:row>46</xdr:row>
      <xdr:rowOff>30759</xdr:rowOff>
    </xdr:from>
    <xdr:to>
      <xdr:col>211</xdr:col>
      <xdr:colOff>582926</xdr:colOff>
      <xdr:row>58</xdr:row>
      <xdr:rowOff>121853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203CA018-ABB7-DC9B-FD8B-F88DD70212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80148679" y="9386007"/>
          <a:ext cx="3276524" cy="2502277"/>
        </a:xfrm>
        <a:prstGeom prst="rect">
          <a:avLst/>
        </a:prstGeom>
      </xdr:spPr>
    </xdr:pic>
    <xdr:clientData/>
  </xdr:twoCellAnchor>
  <xdr:twoCellAnchor editAs="oneCell">
    <xdr:from>
      <xdr:col>208</xdr:col>
      <xdr:colOff>177618</xdr:colOff>
      <xdr:row>61</xdr:row>
      <xdr:rowOff>12576</xdr:rowOff>
    </xdr:from>
    <xdr:to>
      <xdr:col>211</xdr:col>
      <xdr:colOff>201413</xdr:colOff>
      <xdr:row>73</xdr:row>
      <xdr:rowOff>100596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2BFE5956-3136-E14F-89E5-3122FCBF6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80530192" y="12385645"/>
          <a:ext cx="2513498" cy="2502277"/>
        </a:xfrm>
        <a:prstGeom prst="rect">
          <a:avLst/>
        </a:prstGeom>
      </xdr:spPr>
    </xdr:pic>
    <xdr:clientData/>
  </xdr:twoCellAnchor>
  <xdr:twoCellAnchor editAs="oneCell">
    <xdr:from>
      <xdr:col>241</xdr:col>
      <xdr:colOff>251486</xdr:colOff>
      <xdr:row>75</xdr:row>
      <xdr:rowOff>122386</xdr:rowOff>
    </xdr:from>
    <xdr:to>
      <xdr:col>245</xdr:col>
      <xdr:colOff>490396</xdr:colOff>
      <xdr:row>90</xdr:row>
      <xdr:rowOff>1031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3FD6FD8D-87C6-68F3-35F9-6487CC0FBA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/>
        <a:srcRect t="25561" r="30177"/>
        <a:stretch/>
      </xdr:blipFill>
      <xdr:spPr>
        <a:xfrm>
          <a:off x="209660375" y="15122497"/>
          <a:ext cx="3907799" cy="2841978"/>
        </a:xfrm>
        <a:prstGeom prst="rect">
          <a:avLst/>
        </a:prstGeom>
      </xdr:spPr>
    </xdr:pic>
    <xdr:clientData/>
  </xdr:twoCellAnchor>
  <xdr:twoCellAnchor editAs="oneCell">
    <xdr:from>
      <xdr:col>298</xdr:col>
      <xdr:colOff>25149</xdr:colOff>
      <xdr:row>33</xdr:row>
      <xdr:rowOff>150891</xdr:rowOff>
    </xdr:from>
    <xdr:to>
      <xdr:col>301</xdr:col>
      <xdr:colOff>176040</xdr:colOff>
      <xdr:row>48</xdr:row>
      <xdr:rowOff>103109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3652FECD-55A4-C91B-5E3F-36B1C4BAD8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/>
        <a:srcRect l="15323" t="26919" r="22796"/>
        <a:stretch/>
      </xdr:blipFill>
      <xdr:spPr>
        <a:xfrm>
          <a:off x="259369208" y="6928416"/>
          <a:ext cx="2640594" cy="2970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72D7C-33AE-1A48-BA29-81448E0064EC}">
  <dimension ref="B2:KQ51"/>
  <sheetViews>
    <sheetView tabSelected="1" topLeftCell="CD1" zoomScale="90" workbookViewId="0">
      <selection activeCell="CI40" sqref="CI40"/>
    </sheetView>
  </sheetViews>
  <sheetFormatPr baseColWidth="10" defaultRowHeight="16" x14ac:dyDescent="0.2"/>
  <cols>
    <col min="2" max="2" width="19.6640625" style="1" customWidth="1"/>
    <col min="3" max="3" width="10.33203125" customWidth="1"/>
    <col min="4" max="4" width="13.33203125" customWidth="1"/>
    <col min="5" max="5" width="12.6640625" customWidth="1"/>
    <col min="6" max="6" width="14.83203125" customWidth="1"/>
    <col min="7" max="7" width="12" customWidth="1"/>
    <col min="8" max="9" width="14.1640625" customWidth="1"/>
    <col min="11" max="11" width="11.6640625" customWidth="1"/>
    <col min="12" max="12" width="10.33203125" customWidth="1"/>
    <col min="15" max="15" width="20.83203125" style="1" customWidth="1"/>
    <col min="32" max="32" width="12" customWidth="1"/>
    <col min="41" max="41" width="20.83203125" customWidth="1"/>
    <col min="42" max="42" width="10.83203125" customWidth="1"/>
    <col min="44" max="44" width="13.33203125" customWidth="1"/>
    <col min="46" max="46" width="13.1640625" customWidth="1"/>
    <col min="47" max="47" width="14.6640625" customWidth="1"/>
    <col min="50" max="50" width="11.1640625" customWidth="1"/>
    <col min="54" max="54" width="11.5" customWidth="1"/>
    <col min="74" max="74" width="11.6640625" customWidth="1"/>
    <col min="89" max="89" width="17.1640625" customWidth="1"/>
    <col min="90" max="90" width="13.33203125" customWidth="1"/>
    <col min="91" max="91" width="13.5" customWidth="1"/>
    <col min="145" max="145" width="11.5" customWidth="1"/>
    <col min="146" max="147" width="11.6640625" customWidth="1"/>
    <col min="149" max="149" width="11.5" customWidth="1"/>
    <col min="150" max="151" width="11.33203125" customWidth="1"/>
    <col min="155" max="156" width="12.6640625" customWidth="1"/>
    <col min="159" max="159" width="11.5" customWidth="1"/>
    <col min="160" max="160" width="11.6640625" customWidth="1"/>
    <col min="161" max="161" width="14.33203125" customWidth="1"/>
    <col min="164" max="164" width="12.83203125" customWidth="1"/>
    <col min="165" max="165" width="13" customWidth="1"/>
    <col min="166" max="166" width="11" customWidth="1"/>
    <col min="200" max="200" width="14.33203125" customWidth="1"/>
    <col min="201" max="201" width="13" customWidth="1"/>
    <col min="202" max="202" width="13.6640625" customWidth="1"/>
    <col min="204" max="204" width="14.83203125" customWidth="1"/>
    <col min="205" max="205" width="13.5" customWidth="1"/>
    <col min="206" max="206" width="13.1640625" customWidth="1"/>
    <col min="225" max="225" width="12.6640625" customWidth="1"/>
    <col min="226" max="226" width="12.1640625" customWidth="1"/>
    <col min="228" max="228" width="13.5" customWidth="1"/>
    <col min="229" max="229" width="12.33203125" customWidth="1"/>
    <col min="231" max="231" width="13.33203125" customWidth="1"/>
    <col min="232" max="232" width="13" customWidth="1"/>
    <col min="234" max="234" width="13.33203125" customWidth="1"/>
    <col min="235" max="235" width="13.6640625" customWidth="1"/>
    <col min="239" max="239" width="10.83203125" customWidth="1"/>
    <col min="243" max="243" width="12.6640625" customWidth="1"/>
    <col min="244" max="244" width="13.6640625" customWidth="1"/>
    <col min="253" max="253" width="19.5" customWidth="1"/>
    <col min="254" max="254" width="20.5" customWidth="1"/>
    <col min="257" max="257" width="18.83203125" customWidth="1"/>
    <col min="258" max="258" width="19.5" customWidth="1"/>
  </cols>
  <sheetData>
    <row r="2" spans="2:303" s="7" customFormat="1" x14ac:dyDescent="0.2">
      <c r="B2" s="8" t="s">
        <v>5</v>
      </c>
      <c r="D2" s="21">
        <v>1</v>
      </c>
      <c r="E2" s="21"/>
      <c r="F2" s="8"/>
      <c r="G2" s="8"/>
      <c r="H2" s="21">
        <v>2</v>
      </c>
      <c r="I2" s="21"/>
      <c r="L2" s="8">
        <v>3</v>
      </c>
      <c r="O2" s="8" t="s">
        <v>5</v>
      </c>
      <c r="Q2" s="8">
        <v>4</v>
      </c>
      <c r="U2" s="8">
        <v>5</v>
      </c>
      <c r="Y2" s="8">
        <v>6</v>
      </c>
      <c r="AC2" s="8">
        <v>7</v>
      </c>
      <c r="AG2" s="8">
        <v>8</v>
      </c>
      <c r="AL2" s="8">
        <v>9</v>
      </c>
      <c r="AO2" s="7" t="s">
        <v>5</v>
      </c>
      <c r="AQ2" s="21">
        <v>10</v>
      </c>
      <c r="AR2" s="21"/>
      <c r="AT2" s="21">
        <v>11</v>
      </c>
      <c r="AU2" s="21"/>
      <c r="AY2" s="8">
        <v>12</v>
      </c>
      <c r="BC2" s="8">
        <v>13</v>
      </c>
      <c r="BG2" s="8">
        <v>14</v>
      </c>
      <c r="BK2" s="8">
        <v>15</v>
      </c>
      <c r="BO2" s="8">
        <v>16</v>
      </c>
      <c r="BS2" s="8">
        <v>17</v>
      </c>
      <c r="BW2" s="7">
        <v>18</v>
      </c>
      <c r="CB2" s="8">
        <v>19</v>
      </c>
      <c r="CF2" s="8">
        <v>20</v>
      </c>
      <c r="CJ2" s="8">
        <v>21</v>
      </c>
      <c r="CN2" s="7">
        <v>22</v>
      </c>
      <c r="CS2" s="7">
        <v>23</v>
      </c>
      <c r="CY2" s="8">
        <v>24</v>
      </c>
      <c r="DC2" s="8">
        <v>25</v>
      </c>
      <c r="DG2" s="8">
        <v>26</v>
      </c>
      <c r="DK2" s="8">
        <v>27</v>
      </c>
      <c r="DR2" s="21">
        <v>28</v>
      </c>
      <c r="DS2" s="21"/>
      <c r="DZ2" s="8">
        <v>29</v>
      </c>
      <c r="ED2" s="8">
        <v>30</v>
      </c>
      <c r="EH2" s="8">
        <v>31</v>
      </c>
      <c r="EL2" s="8">
        <v>32</v>
      </c>
      <c r="EP2" s="8">
        <v>33</v>
      </c>
      <c r="ET2" s="8">
        <v>34</v>
      </c>
      <c r="EX2" s="21">
        <v>35</v>
      </c>
      <c r="EY2" s="21"/>
      <c r="FC2" s="21">
        <v>36</v>
      </c>
      <c r="FD2" s="21"/>
      <c r="FH2" s="21">
        <v>37</v>
      </c>
      <c r="FI2" s="21"/>
      <c r="FM2" s="8">
        <v>38</v>
      </c>
      <c r="FQ2" s="8">
        <v>39</v>
      </c>
      <c r="FU2" s="8">
        <v>40</v>
      </c>
      <c r="FY2" s="8">
        <v>41</v>
      </c>
      <c r="GC2" s="8">
        <v>42</v>
      </c>
      <c r="GG2" s="8">
        <v>43</v>
      </c>
      <c r="GK2" s="8">
        <v>44</v>
      </c>
      <c r="GO2" s="8">
        <v>45</v>
      </c>
      <c r="GS2" s="8">
        <v>46</v>
      </c>
      <c r="GW2" s="8">
        <v>47</v>
      </c>
      <c r="HB2" s="21">
        <v>48</v>
      </c>
      <c r="HC2" s="21"/>
      <c r="HI2" s="21">
        <v>49</v>
      </c>
      <c r="HJ2" s="21"/>
      <c r="HN2" s="21">
        <v>50</v>
      </c>
      <c r="HO2" s="21"/>
      <c r="HQ2" s="21">
        <v>51</v>
      </c>
      <c r="HR2" s="21"/>
      <c r="HT2" s="21">
        <v>52</v>
      </c>
      <c r="HU2" s="21"/>
      <c r="HW2" s="21">
        <v>53</v>
      </c>
      <c r="HX2" s="21"/>
      <c r="HZ2" s="21">
        <v>54</v>
      </c>
      <c r="IA2" s="21"/>
      <c r="IC2" s="21">
        <v>55</v>
      </c>
      <c r="ID2" s="21"/>
      <c r="IF2" s="21">
        <v>56</v>
      </c>
      <c r="IG2" s="21"/>
      <c r="II2" s="21">
        <v>57</v>
      </c>
      <c r="IJ2" s="21"/>
      <c r="IO2" s="21">
        <v>58</v>
      </c>
      <c r="IP2" s="21"/>
      <c r="IS2" s="21">
        <v>59</v>
      </c>
      <c r="IT2" s="21"/>
      <c r="IW2" s="21">
        <v>60</v>
      </c>
      <c r="IX2" s="21"/>
      <c r="JA2" s="21">
        <v>61</v>
      </c>
      <c r="JB2" s="21"/>
      <c r="JD2" s="21">
        <v>62</v>
      </c>
      <c r="JE2" s="21"/>
      <c r="JG2" s="21">
        <v>63</v>
      </c>
      <c r="JH2" s="21"/>
      <c r="JJ2" s="21">
        <v>64</v>
      </c>
      <c r="JK2" s="21"/>
      <c r="JM2" s="21">
        <v>65</v>
      </c>
      <c r="JN2" s="21"/>
      <c r="JP2" s="21">
        <v>66</v>
      </c>
      <c r="JQ2" s="21"/>
      <c r="JS2" s="21">
        <v>67</v>
      </c>
      <c r="JT2" s="21"/>
      <c r="JV2" s="21">
        <v>68</v>
      </c>
      <c r="JW2" s="21"/>
      <c r="JY2" s="21">
        <v>69</v>
      </c>
      <c r="JZ2" s="21"/>
      <c r="KB2" s="21">
        <v>70</v>
      </c>
      <c r="KC2" s="21"/>
      <c r="KE2" s="21">
        <v>71</v>
      </c>
      <c r="KF2" s="21"/>
      <c r="KG2" s="21"/>
      <c r="KI2" s="21">
        <v>72</v>
      </c>
      <c r="KJ2" s="21"/>
      <c r="KK2" s="21"/>
      <c r="KM2" s="21">
        <v>73</v>
      </c>
      <c r="KN2" s="21"/>
      <c r="KQ2" s="8" t="s">
        <v>5</v>
      </c>
    </row>
    <row r="3" spans="2:303" s="7" customFormat="1" ht="16" customHeight="1" x14ac:dyDescent="0.25">
      <c r="B3" s="8" t="s">
        <v>85</v>
      </c>
      <c r="D3" s="23" t="s">
        <v>37</v>
      </c>
      <c r="E3" s="23"/>
      <c r="F3" s="9"/>
      <c r="G3" s="9"/>
      <c r="H3" s="21" t="s">
        <v>87</v>
      </c>
      <c r="I3" s="21"/>
      <c r="K3" s="7" t="s">
        <v>384</v>
      </c>
      <c r="O3" s="8" t="s">
        <v>6</v>
      </c>
      <c r="P3" s="7" t="s">
        <v>366</v>
      </c>
      <c r="T3" s="7" t="s">
        <v>30</v>
      </c>
      <c r="X3" s="7" t="s">
        <v>31</v>
      </c>
      <c r="AB3" s="7" t="s">
        <v>86</v>
      </c>
      <c r="AF3" s="7" t="s">
        <v>384</v>
      </c>
      <c r="AK3" s="7" t="s">
        <v>29</v>
      </c>
      <c r="AO3" s="7" t="s">
        <v>6</v>
      </c>
      <c r="AQ3" s="7" t="s">
        <v>30</v>
      </c>
      <c r="AT3" s="7" t="s">
        <v>30</v>
      </c>
      <c r="AX3" s="7" t="s">
        <v>384</v>
      </c>
      <c r="BB3" s="7" t="s">
        <v>393</v>
      </c>
      <c r="BF3" s="7" t="s">
        <v>366</v>
      </c>
      <c r="BJ3" s="7" t="s">
        <v>372</v>
      </c>
      <c r="BN3" s="7" t="s">
        <v>31</v>
      </c>
      <c r="BR3" s="7" t="s">
        <v>86</v>
      </c>
      <c r="BV3" s="7" t="s">
        <v>391</v>
      </c>
      <c r="CA3" s="7" t="s">
        <v>29</v>
      </c>
      <c r="CE3" s="7" t="s">
        <v>369</v>
      </c>
      <c r="CI3" s="7" t="s">
        <v>118</v>
      </c>
      <c r="CM3" s="7" t="s">
        <v>59</v>
      </c>
      <c r="CR3" s="7" t="s">
        <v>117</v>
      </c>
      <c r="CX3" s="7" t="s">
        <v>65</v>
      </c>
      <c r="DB3" s="7" t="s">
        <v>67</v>
      </c>
      <c r="DF3" s="7" t="s">
        <v>69</v>
      </c>
      <c r="DJ3" s="7" t="s">
        <v>67</v>
      </c>
      <c r="DN3" s="21" t="s">
        <v>383</v>
      </c>
      <c r="DO3" s="21"/>
      <c r="DP3" s="21"/>
      <c r="DQ3" s="21"/>
      <c r="DR3" s="21"/>
      <c r="DS3" s="21"/>
      <c r="DT3" s="21"/>
      <c r="DU3" s="21"/>
      <c r="DV3" s="21"/>
      <c r="DW3" s="21"/>
      <c r="DY3" s="7" t="s">
        <v>240</v>
      </c>
      <c r="EC3" s="7" t="s">
        <v>373</v>
      </c>
      <c r="EG3" s="7" t="s">
        <v>255</v>
      </c>
      <c r="EK3" s="7" t="s">
        <v>373</v>
      </c>
      <c r="EO3" s="7" t="s">
        <v>259</v>
      </c>
      <c r="ES3" s="7" t="s">
        <v>372</v>
      </c>
      <c r="EW3" s="7" t="s">
        <v>235</v>
      </c>
      <c r="FB3" s="7" t="s">
        <v>234</v>
      </c>
      <c r="FG3" s="7" t="s">
        <v>236</v>
      </c>
      <c r="FL3" s="7" t="s">
        <v>285</v>
      </c>
      <c r="FP3" s="7" t="s">
        <v>286</v>
      </c>
      <c r="FT3" s="7" t="s">
        <v>287</v>
      </c>
      <c r="FX3" s="7" t="s">
        <v>373</v>
      </c>
      <c r="GB3" s="7" t="s">
        <v>290</v>
      </c>
      <c r="GF3" s="7" t="s">
        <v>291</v>
      </c>
      <c r="GJ3" s="7" t="s">
        <v>292</v>
      </c>
      <c r="GN3" s="7" t="s">
        <v>373</v>
      </c>
      <c r="GR3" s="7" t="s">
        <v>116</v>
      </c>
      <c r="GV3" s="7" t="s">
        <v>115</v>
      </c>
      <c r="GZ3" s="7" t="s">
        <v>377</v>
      </c>
      <c r="HG3" s="7" t="s">
        <v>381</v>
      </c>
      <c r="HN3" s="7" t="s">
        <v>119</v>
      </c>
      <c r="HQ3" s="7" t="s">
        <v>120</v>
      </c>
      <c r="HT3" s="7" t="s">
        <v>121</v>
      </c>
      <c r="HW3" s="7" t="s">
        <v>120</v>
      </c>
      <c r="HZ3" s="7" t="s">
        <v>120</v>
      </c>
      <c r="IC3" s="7" t="s">
        <v>406</v>
      </c>
      <c r="IF3" s="7" t="s">
        <v>406</v>
      </c>
      <c r="II3" s="7" t="s">
        <v>355</v>
      </c>
      <c r="IN3" s="7" t="s">
        <v>364</v>
      </c>
      <c r="IS3" s="7" t="s">
        <v>415</v>
      </c>
      <c r="IW3" s="7" t="s">
        <v>429</v>
      </c>
      <c r="JA3" s="7" t="s">
        <v>465</v>
      </c>
      <c r="JD3" s="7" t="s">
        <v>465</v>
      </c>
      <c r="JG3" s="7" t="s">
        <v>466</v>
      </c>
      <c r="JJ3" s="7" t="s">
        <v>466</v>
      </c>
      <c r="JM3" s="7" t="s">
        <v>119</v>
      </c>
      <c r="JP3" s="7" t="s">
        <v>467</v>
      </c>
      <c r="JS3" s="7" t="s">
        <v>468</v>
      </c>
      <c r="JV3" s="7" t="s">
        <v>468</v>
      </c>
      <c r="JY3" s="7" t="s">
        <v>469</v>
      </c>
      <c r="KB3" s="7" t="s">
        <v>503</v>
      </c>
      <c r="KE3" s="21" t="s">
        <v>485</v>
      </c>
      <c r="KF3" s="21"/>
      <c r="KG3" s="21"/>
      <c r="KI3" s="21" t="s">
        <v>485</v>
      </c>
      <c r="KJ3" s="21"/>
      <c r="KK3" s="21"/>
      <c r="KM3" s="7" t="s">
        <v>488</v>
      </c>
      <c r="KQ3" s="8" t="s">
        <v>85</v>
      </c>
    </row>
    <row r="4" spans="2:303" s="7" customFormat="1" x14ac:dyDescent="0.2">
      <c r="B4" s="8"/>
      <c r="D4" s="7" t="s">
        <v>38</v>
      </c>
      <c r="E4" s="8"/>
      <c r="F4" s="8"/>
      <c r="G4" s="8"/>
      <c r="H4" s="8"/>
      <c r="I4" s="8"/>
      <c r="K4" s="7" t="s">
        <v>15</v>
      </c>
      <c r="O4" s="8"/>
      <c r="P4" s="7" t="s">
        <v>368</v>
      </c>
      <c r="T4" s="7" t="s">
        <v>18</v>
      </c>
      <c r="X4" s="7" t="s">
        <v>40</v>
      </c>
      <c r="AB4" s="7" t="s">
        <v>18</v>
      </c>
      <c r="AF4" s="7" t="s">
        <v>18</v>
      </c>
      <c r="AK4" s="7" t="s">
        <v>39</v>
      </c>
      <c r="AQ4" s="7" t="s">
        <v>23</v>
      </c>
      <c r="AT4" s="7" t="s">
        <v>26</v>
      </c>
      <c r="AX4" s="7" t="s">
        <v>23</v>
      </c>
      <c r="BB4" s="7" t="s">
        <v>42</v>
      </c>
      <c r="BF4" s="7" t="s">
        <v>367</v>
      </c>
      <c r="BJ4" s="7" t="s">
        <v>43</v>
      </c>
      <c r="BN4" s="7" t="s">
        <v>47</v>
      </c>
      <c r="BR4" s="7" t="s">
        <v>43</v>
      </c>
      <c r="BV4" s="7" t="s">
        <v>390</v>
      </c>
      <c r="CA4" s="7" t="s">
        <v>47</v>
      </c>
      <c r="CE4" s="7" t="s">
        <v>55</v>
      </c>
      <c r="CI4" s="7" t="s">
        <v>88</v>
      </c>
      <c r="CM4" s="7" t="s">
        <v>60</v>
      </c>
      <c r="CR4" s="7" t="s">
        <v>89</v>
      </c>
      <c r="CX4" s="7" t="s">
        <v>66</v>
      </c>
      <c r="DB4" s="7" t="s">
        <v>68</v>
      </c>
      <c r="DF4" s="7" t="s">
        <v>66</v>
      </c>
      <c r="DJ4" s="7" t="s">
        <v>70</v>
      </c>
      <c r="DY4" s="7" t="s">
        <v>72</v>
      </c>
      <c r="EC4" s="7" t="s">
        <v>374</v>
      </c>
      <c r="EG4" s="7" t="s">
        <v>72</v>
      </c>
      <c r="EK4" s="7" t="s">
        <v>375</v>
      </c>
      <c r="EO4" s="7" t="s">
        <v>72</v>
      </c>
      <c r="ES4" s="7" t="s">
        <v>376</v>
      </c>
      <c r="EW4" s="7" t="s">
        <v>18</v>
      </c>
      <c r="FB4" s="7" t="s">
        <v>18</v>
      </c>
      <c r="FG4" s="7" t="s">
        <v>18</v>
      </c>
      <c r="FX4" s="7" t="s">
        <v>75</v>
      </c>
      <c r="GN4" s="7" t="s">
        <v>76</v>
      </c>
      <c r="GR4" s="7" t="s">
        <v>43</v>
      </c>
      <c r="GV4" s="7" t="s">
        <v>43</v>
      </c>
      <c r="GZ4" s="7" t="s">
        <v>80</v>
      </c>
      <c r="HG4" s="7" t="s">
        <v>80</v>
      </c>
      <c r="HN4" s="7" t="s">
        <v>81</v>
      </c>
      <c r="HQ4" s="7" t="s">
        <v>81</v>
      </c>
      <c r="HT4" s="7" t="s">
        <v>81</v>
      </c>
      <c r="HW4" s="7" t="s">
        <v>82</v>
      </c>
      <c r="HZ4" s="7" t="s">
        <v>83</v>
      </c>
      <c r="IC4" s="7" t="s">
        <v>407</v>
      </c>
      <c r="IF4" s="7" t="s">
        <v>407</v>
      </c>
      <c r="II4" s="7" t="s">
        <v>356</v>
      </c>
      <c r="IN4" s="7" t="s">
        <v>365</v>
      </c>
      <c r="IS4" s="7" t="s">
        <v>416</v>
      </c>
      <c r="IW4" s="7" t="s">
        <v>430</v>
      </c>
      <c r="JA4" s="7" t="s">
        <v>82</v>
      </c>
      <c r="JD4" s="7" t="s">
        <v>83</v>
      </c>
      <c r="JG4" s="7" t="s">
        <v>82</v>
      </c>
      <c r="JJ4" s="7" t="s">
        <v>83</v>
      </c>
      <c r="JM4" s="7" t="s">
        <v>82</v>
      </c>
      <c r="JP4" s="7" t="s">
        <v>83</v>
      </c>
      <c r="JS4" s="7" t="s">
        <v>82</v>
      </c>
      <c r="JV4" s="7" t="s">
        <v>83</v>
      </c>
      <c r="JY4" s="7" t="s">
        <v>470</v>
      </c>
      <c r="KB4" s="7" t="s">
        <v>504</v>
      </c>
      <c r="KE4" s="21" t="s">
        <v>506</v>
      </c>
      <c r="KF4" s="21"/>
      <c r="KG4" s="21"/>
      <c r="KI4" s="21" t="s">
        <v>507</v>
      </c>
      <c r="KJ4" s="21"/>
      <c r="KK4" s="21"/>
      <c r="KM4" s="7" t="s">
        <v>487</v>
      </c>
      <c r="KQ4" s="8"/>
    </row>
    <row r="5" spans="2:303" s="10" customFormat="1" x14ac:dyDescent="0.2">
      <c r="B5" s="15" t="s">
        <v>90</v>
      </c>
      <c r="D5" s="10" t="s">
        <v>386</v>
      </c>
      <c r="H5" s="22" t="s">
        <v>386</v>
      </c>
      <c r="I5" s="22"/>
      <c r="K5" s="10" t="s">
        <v>386</v>
      </c>
      <c r="O5" s="15" t="s">
        <v>90</v>
      </c>
      <c r="P5" s="10" t="s">
        <v>432</v>
      </c>
      <c r="T5" s="10" t="s">
        <v>13</v>
      </c>
      <c r="X5" s="10" t="s">
        <v>431</v>
      </c>
      <c r="AB5" s="10" t="s">
        <v>19</v>
      </c>
      <c r="AF5" s="10" t="s">
        <v>392</v>
      </c>
      <c r="AK5" s="10" t="s">
        <v>387</v>
      </c>
      <c r="AO5" s="10" t="s">
        <v>90</v>
      </c>
      <c r="AQ5" s="10" t="s">
        <v>434</v>
      </c>
      <c r="AT5" s="10" t="s">
        <v>385</v>
      </c>
      <c r="AX5" s="10" t="s">
        <v>434</v>
      </c>
      <c r="BB5" s="10" t="s">
        <v>385</v>
      </c>
      <c r="BF5" s="10" t="s">
        <v>433</v>
      </c>
      <c r="BJ5" s="10" t="s">
        <v>388</v>
      </c>
      <c r="BN5" s="10" t="s">
        <v>48</v>
      </c>
      <c r="BR5" s="10" t="s">
        <v>389</v>
      </c>
      <c r="BV5" s="10" t="s">
        <v>51</v>
      </c>
      <c r="CA5" s="10" t="s">
        <v>52</v>
      </c>
      <c r="CE5" s="10" t="s">
        <v>56</v>
      </c>
      <c r="CI5" s="10" t="s">
        <v>57</v>
      </c>
      <c r="CM5" s="10" t="s">
        <v>61</v>
      </c>
      <c r="CR5" s="10" t="s">
        <v>64</v>
      </c>
      <c r="CX5" s="10" t="s">
        <v>445</v>
      </c>
      <c r="DB5" s="10" t="s">
        <v>449</v>
      </c>
      <c r="DF5" s="10" t="s">
        <v>446</v>
      </c>
      <c r="DJ5" s="10" t="s">
        <v>448</v>
      </c>
      <c r="DN5" s="22" t="s">
        <v>447</v>
      </c>
      <c r="DO5" s="22"/>
      <c r="DP5" s="22"/>
      <c r="DQ5" s="22"/>
      <c r="DR5" s="22"/>
      <c r="DS5" s="22"/>
      <c r="DT5" s="22"/>
      <c r="DU5" s="22"/>
      <c r="DV5" s="22"/>
      <c r="DW5" s="22"/>
      <c r="DY5" s="10" t="s">
        <v>237</v>
      </c>
      <c r="EC5" s="10" t="s">
        <v>237</v>
      </c>
      <c r="EG5" s="10" t="s">
        <v>262</v>
      </c>
      <c r="EK5" s="10" t="s">
        <v>262</v>
      </c>
      <c r="EO5" s="10" t="s">
        <v>263</v>
      </c>
      <c r="ES5" s="10" t="s">
        <v>263</v>
      </c>
      <c r="EW5" s="10" t="s">
        <v>264</v>
      </c>
      <c r="FB5" s="10" t="s">
        <v>265</v>
      </c>
      <c r="FG5" s="10" t="s">
        <v>266</v>
      </c>
      <c r="FL5" s="10" t="s">
        <v>277</v>
      </c>
      <c r="FP5" s="10" t="s">
        <v>278</v>
      </c>
      <c r="FT5" s="10" t="s">
        <v>279</v>
      </c>
      <c r="FX5" s="10" t="s">
        <v>438</v>
      </c>
      <c r="GB5" s="10" t="s">
        <v>293</v>
      </c>
      <c r="GF5" s="10" t="s">
        <v>294</v>
      </c>
      <c r="GJ5" s="10" t="s">
        <v>295</v>
      </c>
      <c r="GN5" s="10" t="s">
        <v>440</v>
      </c>
      <c r="GR5" s="10" t="s">
        <v>439</v>
      </c>
      <c r="GV5" s="10" t="s">
        <v>441</v>
      </c>
      <c r="HN5" s="10" t="s">
        <v>435</v>
      </c>
      <c r="HQ5" s="10" t="s">
        <v>435</v>
      </c>
      <c r="HT5" s="10" t="s">
        <v>435</v>
      </c>
      <c r="HW5" s="10" t="s">
        <v>437</v>
      </c>
      <c r="HZ5" s="10" t="s">
        <v>437</v>
      </c>
      <c r="II5" s="10" t="s">
        <v>437</v>
      </c>
      <c r="IS5" s="22" t="s">
        <v>414</v>
      </c>
      <c r="IT5" s="22"/>
      <c r="IW5" s="22" t="s">
        <v>414</v>
      </c>
      <c r="IX5" s="22"/>
      <c r="JA5" s="10" t="s">
        <v>436</v>
      </c>
      <c r="JD5" s="10" t="s">
        <v>436</v>
      </c>
      <c r="JG5" s="10" t="s">
        <v>479</v>
      </c>
      <c r="JJ5" s="10" t="s">
        <v>479</v>
      </c>
      <c r="JM5" s="10" t="s">
        <v>450</v>
      </c>
      <c r="JP5" s="10" t="s">
        <v>450</v>
      </c>
      <c r="JS5" s="10" t="s">
        <v>480</v>
      </c>
      <c r="JV5" s="10" t="s">
        <v>480</v>
      </c>
      <c r="JY5" s="10" t="s">
        <v>479</v>
      </c>
      <c r="KB5" s="10" t="s">
        <v>481</v>
      </c>
      <c r="KE5" s="22" t="s">
        <v>486</v>
      </c>
      <c r="KF5" s="22"/>
      <c r="KG5" s="22"/>
      <c r="KI5" s="22" t="s">
        <v>486</v>
      </c>
      <c r="KJ5" s="22"/>
      <c r="KK5" s="22"/>
      <c r="KM5" s="22" t="s">
        <v>486</v>
      </c>
      <c r="KN5" s="22"/>
      <c r="KO5" s="22"/>
      <c r="KQ5" s="15" t="s">
        <v>90</v>
      </c>
    </row>
    <row r="6" spans="2:303" x14ac:dyDescent="0.2">
      <c r="H6" s="1"/>
      <c r="I6" s="1"/>
      <c r="CE6" s="1" t="s">
        <v>53</v>
      </c>
      <c r="CF6" s="1" t="s">
        <v>54</v>
      </c>
      <c r="DN6" s="20" t="s">
        <v>370</v>
      </c>
      <c r="DO6" s="20"/>
      <c r="DP6" s="20"/>
      <c r="DQ6" s="20"/>
      <c r="DR6" s="20"/>
      <c r="DS6" s="20"/>
      <c r="DT6" s="20"/>
      <c r="DU6" s="20"/>
      <c r="DV6" s="20"/>
      <c r="DW6" s="20"/>
      <c r="GZ6" s="20" t="s">
        <v>78</v>
      </c>
      <c r="HA6" s="20"/>
      <c r="HB6" s="20"/>
      <c r="HC6" s="20" t="s">
        <v>79</v>
      </c>
      <c r="HD6" s="20"/>
      <c r="HE6" s="20"/>
      <c r="HF6" s="1"/>
      <c r="HG6" s="20" t="s">
        <v>78</v>
      </c>
      <c r="HH6" s="20"/>
      <c r="HI6" s="20"/>
      <c r="HJ6" s="20" t="s">
        <v>79</v>
      </c>
      <c r="HK6" s="20"/>
      <c r="HL6" s="20"/>
      <c r="IN6" s="20" t="s">
        <v>78</v>
      </c>
      <c r="IO6" s="20"/>
      <c r="IP6" s="20" t="s">
        <v>79</v>
      </c>
      <c r="IQ6" s="20"/>
      <c r="IS6" s="1" t="s">
        <v>418</v>
      </c>
      <c r="IT6" s="1" t="s">
        <v>419</v>
      </c>
      <c r="IW6" s="1" t="s">
        <v>418</v>
      </c>
      <c r="IX6" s="1" t="s">
        <v>419</v>
      </c>
      <c r="KQ6" s="1"/>
    </row>
    <row r="7" spans="2:303" x14ac:dyDescent="0.2">
      <c r="B7" s="1" t="s">
        <v>91</v>
      </c>
      <c r="D7" s="1" t="s">
        <v>8</v>
      </c>
      <c r="E7" s="1" t="s">
        <v>9</v>
      </c>
      <c r="F7" s="1" t="s">
        <v>244</v>
      </c>
      <c r="H7" s="1" t="s">
        <v>8</v>
      </c>
      <c r="I7" s="1" t="s">
        <v>9</v>
      </c>
      <c r="O7" s="1" t="s">
        <v>91</v>
      </c>
      <c r="P7" s="1" t="s">
        <v>99</v>
      </c>
      <c r="Q7" s="1" t="s">
        <v>100</v>
      </c>
      <c r="R7" s="1" t="s">
        <v>101</v>
      </c>
      <c r="S7" s="1"/>
      <c r="T7" s="6" t="s">
        <v>36</v>
      </c>
      <c r="U7" s="6" t="s">
        <v>35</v>
      </c>
      <c r="V7" s="6" t="s">
        <v>34</v>
      </c>
      <c r="W7" s="1"/>
      <c r="X7" s="1" t="s">
        <v>99</v>
      </c>
      <c r="Y7" s="1" t="s">
        <v>100</v>
      </c>
      <c r="Z7" s="1" t="s">
        <v>101</v>
      </c>
      <c r="AA7" s="1"/>
      <c r="AB7" s="1" t="s">
        <v>99</v>
      </c>
      <c r="AC7" s="1" t="s">
        <v>100</v>
      </c>
      <c r="AD7" s="1" t="s">
        <v>101</v>
      </c>
      <c r="AK7" s="1" t="s">
        <v>99</v>
      </c>
      <c r="AL7" s="1" t="s">
        <v>100</v>
      </c>
      <c r="AM7" s="1" t="s">
        <v>101</v>
      </c>
      <c r="AN7" s="1"/>
      <c r="AO7" t="s">
        <v>91</v>
      </c>
      <c r="AQ7" s="6" t="s">
        <v>27</v>
      </c>
      <c r="AR7" s="6" t="s">
        <v>28</v>
      </c>
      <c r="AS7" s="1"/>
      <c r="AT7" s="6" t="s">
        <v>32</v>
      </c>
      <c r="AU7" s="6" t="s">
        <v>33</v>
      </c>
      <c r="BF7" s="1" t="s">
        <v>46</v>
      </c>
      <c r="BG7" s="1" t="s">
        <v>44</v>
      </c>
      <c r="BH7" s="1" t="s">
        <v>45</v>
      </c>
      <c r="BI7" s="1"/>
      <c r="BJ7" s="1" t="s">
        <v>46</v>
      </c>
      <c r="BK7" s="1" t="s">
        <v>44</v>
      </c>
      <c r="BL7" s="1" t="s">
        <v>45</v>
      </c>
      <c r="BM7" s="1"/>
      <c r="BN7" s="1" t="s">
        <v>46</v>
      </c>
      <c r="BO7" s="1" t="s">
        <v>44</v>
      </c>
      <c r="BP7" s="1" t="s">
        <v>45</v>
      </c>
      <c r="BQ7" s="1"/>
      <c r="BR7" s="1" t="s">
        <v>46</v>
      </c>
      <c r="BS7" s="1" t="s">
        <v>44</v>
      </c>
      <c r="BT7" s="1" t="s">
        <v>45</v>
      </c>
      <c r="CA7" s="1" t="s">
        <v>46</v>
      </c>
      <c r="CB7" s="1" t="s">
        <v>44</v>
      </c>
      <c r="CC7" s="1" t="s">
        <v>45</v>
      </c>
      <c r="CE7" s="1" t="s">
        <v>10</v>
      </c>
      <c r="CF7" s="1" t="s">
        <v>10</v>
      </c>
      <c r="CX7" s="1" t="s">
        <v>46</v>
      </c>
      <c r="CY7" s="1" t="s">
        <v>44</v>
      </c>
      <c r="CZ7" s="1" t="s">
        <v>45</v>
      </c>
      <c r="DA7" s="1"/>
      <c r="DB7" s="1" t="s">
        <v>46</v>
      </c>
      <c r="DC7" s="1" t="s">
        <v>44</v>
      </c>
      <c r="DD7" s="1" t="s">
        <v>45</v>
      </c>
      <c r="DE7" s="1"/>
      <c r="DF7" s="1" t="s">
        <v>46</v>
      </c>
      <c r="DG7" s="1" t="s">
        <v>44</v>
      </c>
      <c r="DH7" s="1" t="s">
        <v>45</v>
      </c>
      <c r="DI7" s="1"/>
      <c r="DJ7" s="1" t="s">
        <v>46</v>
      </c>
      <c r="DK7" s="1" t="s">
        <v>44</v>
      </c>
      <c r="DL7" s="1" t="s">
        <v>45</v>
      </c>
      <c r="DM7" s="1"/>
      <c r="DN7" s="1">
        <v>0.1</v>
      </c>
      <c r="DO7" s="1">
        <v>0.2</v>
      </c>
      <c r="DP7" s="1">
        <v>0.3</v>
      </c>
      <c r="DQ7" s="1">
        <v>0.4</v>
      </c>
      <c r="DR7" s="1">
        <v>0.5</v>
      </c>
      <c r="DS7" s="1">
        <v>0.6</v>
      </c>
      <c r="DT7" s="1">
        <v>0.7</v>
      </c>
      <c r="DU7" s="1">
        <v>0.8</v>
      </c>
      <c r="DV7" s="1">
        <v>0.9</v>
      </c>
      <c r="DW7" s="1">
        <v>1</v>
      </c>
      <c r="DX7" s="1"/>
      <c r="DY7" s="1" t="s">
        <v>8</v>
      </c>
      <c r="DZ7" s="1" t="s">
        <v>9</v>
      </c>
      <c r="EA7" s="6" t="s">
        <v>71</v>
      </c>
      <c r="EC7" s="1" t="s">
        <v>103</v>
      </c>
      <c r="ED7" s="1" t="s">
        <v>100</v>
      </c>
      <c r="EE7" s="1" t="s">
        <v>101</v>
      </c>
      <c r="EG7" s="1" t="s">
        <v>8</v>
      </c>
      <c r="EH7" s="1" t="s">
        <v>9</v>
      </c>
      <c r="EI7" s="6" t="s">
        <v>71</v>
      </c>
      <c r="EK7" s="1" t="s">
        <v>103</v>
      </c>
      <c r="EL7" s="1" t="s">
        <v>100</v>
      </c>
      <c r="EM7" s="1" t="s">
        <v>101</v>
      </c>
      <c r="EO7" s="1" t="s">
        <v>8</v>
      </c>
      <c r="EP7" s="1" t="s">
        <v>9</v>
      </c>
      <c r="EQ7" s="6" t="s">
        <v>71</v>
      </c>
      <c r="ES7" s="1" t="s">
        <v>103</v>
      </c>
      <c r="ET7" s="1" t="s">
        <v>100</v>
      </c>
      <c r="EU7" s="1" t="s">
        <v>101</v>
      </c>
      <c r="EW7" s="1" t="s">
        <v>104</v>
      </c>
      <c r="EX7" s="1" t="s">
        <v>105</v>
      </c>
      <c r="EY7" s="1" t="s">
        <v>106</v>
      </c>
      <c r="EZ7" s="1" t="s">
        <v>107</v>
      </c>
      <c r="FB7" s="1" t="s">
        <v>108</v>
      </c>
      <c r="FC7" s="1" t="s">
        <v>110</v>
      </c>
      <c r="FD7" s="1" t="s">
        <v>111</v>
      </c>
      <c r="FE7" s="1" t="s">
        <v>112</v>
      </c>
      <c r="FG7" s="1" t="s">
        <v>230</v>
      </c>
      <c r="FH7" s="1" t="s">
        <v>231</v>
      </c>
      <c r="FI7" s="1" t="s">
        <v>232</v>
      </c>
      <c r="FJ7" s="1" t="s">
        <v>233</v>
      </c>
      <c r="FL7" s="1" t="s">
        <v>8</v>
      </c>
      <c r="FM7" s="1" t="s">
        <v>9</v>
      </c>
      <c r="FN7" s="6" t="s">
        <v>71</v>
      </c>
      <c r="FP7" s="1" t="s">
        <v>8</v>
      </c>
      <c r="FQ7" s="1" t="s">
        <v>9</v>
      </c>
      <c r="FR7" s="6" t="s">
        <v>71</v>
      </c>
      <c r="FT7" s="1" t="s">
        <v>8</v>
      </c>
      <c r="FU7" s="1" t="s">
        <v>9</v>
      </c>
      <c r="FV7" s="6" t="s">
        <v>71</v>
      </c>
      <c r="FX7" s="6" t="s">
        <v>124</v>
      </c>
      <c r="FY7" s="6" t="s">
        <v>125</v>
      </c>
      <c r="FZ7" s="6" t="s">
        <v>126</v>
      </c>
      <c r="GB7" s="1" t="s">
        <v>8</v>
      </c>
      <c r="GC7" s="1" t="s">
        <v>9</v>
      </c>
      <c r="GD7" s="6" t="s">
        <v>71</v>
      </c>
      <c r="GF7" s="1" t="s">
        <v>8</v>
      </c>
      <c r="GG7" s="1" t="s">
        <v>9</v>
      </c>
      <c r="GH7" s="6" t="s">
        <v>71</v>
      </c>
      <c r="GJ7" s="1" t="s">
        <v>8</v>
      </c>
      <c r="GK7" s="1" t="s">
        <v>9</v>
      </c>
      <c r="GL7" s="6" t="s">
        <v>71</v>
      </c>
      <c r="GN7" s="6" t="s">
        <v>127</v>
      </c>
      <c r="GO7" s="6" t="s">
        <v>128</v>
      </c>
      <c r="GP7" s="6" t="s">
        <v>129</v>
      </c>
      <c r="GR7" s="1" t="s">
        <v>378</v>
      </c>
      <c r="GS7" s="1" t="s">
        <v>379</v>
      </c>
      <c r="GT7" s="1" t="s">
        <v>380</v>
      </c>
      <c r="GV7" s="1" t="s">
        <v>378</v>
      </c>
      <c r="GW7" s="1" t="s">
        <v>379</v>
      </c>
      <c r="GX7" s="1" t="s">
        <v>380</v>
      </c>
      <c r="GZ7" s="1" t="s">
        <v>46</v>
      </c>
      <c r="HA7" s="1" t="s">
        <v>77</v>
      </c>
      <c r="HB7" s="1" t="s">
        <v>45</v>
      </c>
      <c r="HC7" s="1" t="s">
        <v>46</v>
      </c>
      <c r="HD7" s="1" t="s">
        <v>44</v>
      </c>
      <c r="HE7" s="1" t="s">
        <v>45</v>
      </c>
      <c r="HF7" s="1"/>
      <c r="HG7" s="1" t="s">
        <v>46</v>
      </c>
      <c r="HH7" s="1" t="s">
        <v>77</v>
      </c>
      <c r="HI7" s="1" t="s">
        <v>45</v>
      </c>
      <c r="HJ7" s="1" t="s">
        <v>46</v>
      </c>
      <c r="HK7" s="1" t="s">
        <v>44</v>
      </c>
      <c r="HL7" s="1" t="s">
        <v>45</v>
      </c>
      <c r="HN7" s="1" t="s">
        <v>8</v>
      </c>
      <c r="HO7" s="1" t="s">
        <v>9</v>
      </c>
      <c r="HQ7" s="1" t="s">
        <v>8</v>
      </c>
      <c r="HR7" s="1" t="s">
        <v>9</v>
      </c>
      <c r="HT7" s="1" t="s">
        <v>8</v>
      </c>
      <c r="HU7" s="1" t="s">
        <v>9</v>
      </c>
      <c r="HW7" s="1" t="s">
        <v>8</v>
      </c>
      <c r="HX7" s="1" t="s">
        <v>9</v>
      </c>
      <c r="HZ7" s="1" t="s">
        <v>8</v>
      </c>
      <c r="IA7" s="1" t="s">
        <v>9</v>
      </c>
      <c r="II7" s="6" t="s">
        <v>122</v>
      </c>
      <c r="IJ7" s="6" t="s">
        <v>123</v>
      </c>
      <c r="IL7" s="1"/>
      <c r="IN7" s="1" t="s">
        <v>84</v>
      </c>
      <c r="IO7" s="1" t="s">
        <v>9</v>
      </c>
      <c r="IP7" s="1" t="s">
        <v>84</v>
      </c>
      <c r="IQ7" s="1" t="s">
        <v>9</v>
      </c>
      <c r="IS7" s="1" t="s">
        <v>417</v>
      </c>
      <c r="IT7" s="1" t="s">
        <v>420</v>
      </c>
      <c r="IW7" s="1" t="s">
        <v>417</v>
      </c>
      <c r="IX7" s="1" t="s">
        <v>420</v>
      </c>
      <c r="JA7" s="1" t="s">
        <v>8</v>
      </c>
      <c r="JB7" s="1" t="s">
        <v>9</v>
      </c>
      <c r="JD7" s="1" t="s">
        <v>8</v>
      </c>
      <c r="JE7" s="1" t="s">
        <v>9</v>
      </c>
      <c r="JF7" s="1"/>
      <c r="JG7" s="1" t="s">
        <v>8</v>
      </c>
      <c r="JH7" s="1" t="s">
        <v>9</v>
      </c>
      <c r="JJ7" s="1" t="s">
        <v>8</v>
      </c>
      <c r="JK7" s="1" t="s">
        <v>9</v>
      </c>
      <c r="JM7" s="1" t="s">
        <v>8</v>
      </c>
      <c r="JN7" s="1" t="s">
        <v>9</v>
      </c>
      <c r="JP7" s="1" t="s">
        <v>8</v>
      </c>
      <c r="JQ7" s="1" t="s">
        <v>9</v>
      </c>
      <c r="JS7" s="1" t="s">
        <v>8</v>
      </c>
      <c r="JT7" s="1" t="s">
        <v>9</v>
      </c>
      <c r="JV7" s="1" t="s">
        <v>8</v>
      </c>
      <c r="JW7" s="1" t="s">
        <v>9</v>
      </c>
      <c r="KE7" s="1" t="s">
        <v>99</v>
      </c>
      <c r="KF7" s="1" t="s">
        <v>100</v>
      </c>
      <c r="KG7" s="1" t="s">
        <v>101</v>
      </c>
      <c r="KI7" s="1" t="s">
        <v>46</v>
      </c>
      <c r="KJ7" s="1" t="s">
        <v>44</v>
      </c>
      <c r="KK7" s="1" t="s">
        <v>45</v>
      </c>
      <c r="KM7" s="6" t="s">
        <v>489</v>
      </c>
      <c r="KN7" s="17" t="s">
        <v>490</v>
      </c>
      <c r="KQ7" s="1" t="s">
        <v>91</v>
      </c>
    </row>
    <row r="8" spans="2:303" x14ac:dyDescent="0.2">
      <c r="B8" s="2" t="s">
        <v>92</v>
      </c>
      <c r="D8" s="2">
        <v>148</v>
      </c>
      <c r="E8" s="2">
        <v>148</v>
      </c>
      <c r="F8" s="2">
        <v>148</v>
      </c>
      <c r="G8" s="1"/>
      <c r="H8" s="2">
        <v>155</v>
      </c>
      <c r="I8" s="2">
        <v>155</v>
      </c>
      <c r="K8" s="3" t="s">
        <v>16</v>
      </c>
      <c r="O8" s="2" t="s">
        <v>92</v>
      </c>
      <c r="P8" s="2">
        <v>29</v>
      </c>
      <c r="Q8" s="2">
        <v>100</v>
      </c>
      <c r="R8" s="2">
        <v>19</v>
      </c>
      <c r="T8" s="2">
        <v>29</v>
      </c>
      <c r="U8" s="2">
        <v>100</v>
      </c>
      <c r="V8" s="2">
        <v>19</v>
      </c>
      <c r="W8" s="1"/>
      <c r="X8" s="2">
        <v>29</v>
      </c>
      <c r="Y8" s="2">
        <v>100</v>
      </c>
      <c r="Z8" s="2">
        <v>19</v>
      </c>
      <c r="AA8" s="1"/>
      <c r="AB8" s="2">
        <v>30</v>
      </c>
      <c r="AC8" s="2">
        <v>103</v>
      </c>
      <c r="AD8" s="2">
        <v>22</v>
      </c>
      <c r="AF8" s="3" t="s">
        <v>16</v>
      </c>
      <c r="AK8" s="2">
        <v>3</v>
      </c>
      <c r="AL8" s="2">
        <v>19</v>
      </c>
      <c r="AM8" s="2">
        <v>12</v>
      </c>
      <c r="AN8" s="2"/>
      <c r="AO8" s="4" t="s">
        <v>92</v>
      </c>
      <c r="AP8" s="4"/>
      <c r="AQ8" s="2">
        <v>72</v>
      </c>
      <c r="AR8" s="2">
        <v>76</v>
      </c>
      <c r="AT8" s="2">
        <v>14</v>
      </c>
      <c r="AU8" s="2">
        <v>9</v>
      </c>
      <c r="AX8" t="s">
        <v>96</v>
      </c>
      <c r="BB8" t="s">
        <v>96</v>
      </c>
      <c r="BF8" s="2">
        <v>61</v>
      </c>
      <c r="BG8" s="2">
        <v>56</v>
      </c>
      <c r="BH8" s="2">
        <v>31</v>
      </c>
      <c r="BI8" s="2"/>
      <c r="BJ8" s="2">
        <v>61</v>
      </c>
      <c r="BK8" s="2">
        <v>56</v>
      </c>
      <c r="BL8" s="2">
        <v>31</v>
      </c>
      <c r="BM8" s="1"/>
      <c r="BN8" s="2">
        <v>61</v>
      </c>
      <c r="BO8" s="2">
        <v>56</v>
      </c>
      <c r="BP8" s="2">
        <v>31</v>
      </c>
      <c r="BQ8" s="1"/>
      <c r="BR8" s="2">
        <v>67</v>
      </c>
      <c r="BS8" s="2">
        <v>57</v>
      </c>
      <c r="BT8" s="2">
        <v>31</v>
      </c>
      <c r="BV8" s="3" t="s">
        <v>16</v>
      </c>
      <c r="CA8" s="2">
        <v>14</v>
      </c>
      <c r="CB8" s="2">
        <v>16</v>
      </c>
      <c r="CC8" s="2">
        <v>4</v>
      </c>
      <c r="CE8" s="2">
        <v>148</v>
      </c>
      <c r="CF8" s="2">
        <v>34</v>
      </c>
      <c r="CI8" t="s">
        <v>442</v>
      </c>
      <c r="CS8" t="s">
        <v>442</v>
      </c>
      <c r="CX8" s="2">
        <v>14</v>
      </c>
      <c r="CY8" s="2">
        <v>16</v>
      </c>
      <c r="CZ8" s="2">
        <v>4</v>
      </c>
      <c r="DA8" s="1"/>
      <c r="DB8" s="2">
        <v>14</v>
      </c>
      <c r="DC8" s="2">
        <v>16</v>
      </c>
      <c r="DD8" s="2">
        <v>4</v>
      </c>
      <c r="DE8" s="1"/>
      <c r="DF8" s="2">
        <v>61</v>
      </c>
      <c r="DG8" s="2">
        <v>56</v>
      </c>
      <c r="DH8" s="2">
        <v>31</v>
      </c>
      <c r="DI8" s="1"/>
      <c r="DJ8" s="2">
        <v>61</v>
      </c>
      <c r="DK8" s="2">
        <v>56</v>
      </c>
      <c r="DL8" s="2">
        <v>31</v>
      </c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>
        <v>61</v>
      </c>
      <c r="DZ8" s="2">
        <v>61</v>
      </c>
      <c r="EA8" s="2">
        <v>61</v>
      </c>
      <c r="EC8" s="1">
        <v>10</v>
      </c>
      <c r="ED8" s="1">
        <v>42</v>
      </c>
      <c r="EE8" s="1">
        <v>9</v>
      </c>
      <c r="EG8" s="1">
        <v>56</v>
      </c>
      <c r="EH8" s="1">
        <v>56</v>
      </c>
      <c r="EI8" s="1">
        <v>56</v>
      </c>
      <c r="EK8" s="1">
        <v>13</v>
      </c>
      <c r="EL8" s="1">
        <v>35</v>
      </c>
      <c r="EM8" s="1">
        <v>8</v>
      </c>
      <c r="EO8" s="1">
        <v>31</v>
      </c>
      <c r="EP8" s="1">
        <v>31</v>
      </c>
      <c r="EQ8" s="1">
        <v>31</v>
      </c>
      <c r="ES8" s="1">
        <v>6</v>
      </c>
      <c r="ET8" s="1">
        <v>23</v>
      </c>
      <c r="EU8" s="1">
        <v>2</v>
      </c>
      <c r="EW8" s="1">
        <v>67</v>
      </c>
      <c r="EX8" s="1">
        <v>11</v>
      </c>
      <c r="EY8" s="1">
        <v>45</v>
      </c>
      <c r="EZ8" s="1">
        <v>11</v>
      </c>
      <c r="FB8" s="1">
        <v>57</v>
      </c>
      <c r="FC8" s="1">
        <v>13</v>
      </c>
      <c r="FD8" s="1">
        <v>35</v>
      </c>
      <c r="FE8" s="1">
        <v>9</v>
      </c>
      <c r="FG8" s="1">
        <v>31</v>
      </c>
      <c r="FH8" s="1">
        <v>6</v>
      </c>
      <c r="FI8" s="1">
        <v>23</v>
      </c>
      <c r="FJ8" s="1">
        <v>2</v>
      </c>
      <c r="FL8" s="1">
        <v>10</v>
      </c>
      <c r="FM8" s="1">
        <v>10</v>
      </c>
      <c r="FN8" s="1">
        <v>10</v>
      </c>
      <c r="FP8" s="1">
        <v>7</v>
      </c>
      <c r="FQ8" s="1">
        <v>7</v>
      </c>
      <c r="FR8" s="1">
        <v>7</v>
      </c>
      <c r="FT8" s="1">
        <v>11</v>
      </c>
      <c r="FU8" s="1">
        <v>11</v>
      </c>
      <c r="FV8" s="1">
        <v>11</v>
      </c>
      <c r="FX8" s="1">
        <v>10</v>
      </c>
      <c r="FY8" s="1">
        <v>7</v>
      </c>
      <c r="FZ8" s="1">
        <v>12</v>
      </c>
      <c r="GB8" s="1">
        <v>51</v>
      </c>
      <c r="GC8" s="1">
        <v>51</v>
      </c>
      <c r="GD8" s="1">
        <v>51</v>
      </c>
      <c r="GF8" s="1">
        <v>49</v>
      </c>
      <c r="GG8" s="1">
        <v>49</v>
      </c>
      <c r="GH8" s="1">
        <v>49</v>
      </c>
      <c r="GJ8" s="1">
        <v>19</v>
      </c>
      <c r="GK8" s="1">
        <v>19</v>
      </c>
      <c r="GL8" s="1">
        <v>19</v>
      </c>
      <c r="GN8" s="1">
        <v>51</v>
      </c>
      <c r="GO8" s="1">
        <v>49</v>
      </c>
      <c r="GP8" s="1">
        <v>19</v>
      </c>
      <c r="GR8" s="1">
        <v>12</v>
      </c>
      <c r="GS8" s="1">
        <v>7</v>
      </c>
      <c r="GT8" s="1">
        <v>12</v>
      </c>
      <c r="GV8" s="1">
        <v>55</v>
      </c>
      <c r="GW8" s="1">
        <v>50</v>
      </c>
      <c r="GX8" s="1">
        <v>19</v>
      </c>
      <c r="GZ8" s="1">
        <v>10</v>
      </c>
      <c r="HA8" s="1">
        <v>7</v>
      </c>
      <c r="HB8" s="1">
        <v>12</v>
      </c>
      <c r="HC8" s="1">
        <v>51</v>
      </c>
      <c r="HD8" s="1">
        <v>49</v>
      </c>
      <c r="HE8" s="1">
        <v>19</v>
      </c>
      <c r="HF8" s="1"/>
      <c r="HG8" s="1">
        <v>12</v>
      </c>
      <c r="HH8" s="1">
        <v>7</v>
      </c>
      <c r="HI8" s="1">
        <v>12</v>
      </c>
      <c r="HJ8" s="1">
        <v>55</v>
      </c>
      <c r="HK8" s="1">
        <v>50</v>
      </c>
      <c r="HL8" s="1">
        <v>19</v>
      </c>
      <c r="HN8" s="1">
        <v>1275</v>
      </c>
      <c r="HO8" s="1">
        <v>329</v>
      </c>
      <c r="HQ8" s="1">
        <v>1275</v>
      </c>
      <c r="HR8" s="1">
        <v>329</v>
      </c>
      <c r="HT8" s="1">
        <v>1275</v>
      </c>
      <c r="HU8" s="1">
        <v>332</v>
      </c>
      <c r="HW8" s="1">
        <v>11</v>
      </c>
      <c r="HX8" s="1">
        <v>11</v>
      </c>
      <c r="HZ8" s="1">
        <v>19</v>
      </c>
      <c r="IA8" s="1">
        <v>19</v>
      </c>
      <c r="II8" s="1">
        <v>30</v>
      </c>
      <c r="IJ8" s="1">
        <v>30</v>
      </c>
      <c r="IL8" s="2"/>
      <c r="IN8" s="1">
        <v>11</v>
      </c>
      <c r="IO8" s="1">
        <v>11</v>
      </c>
      <c r="IP8" s="1">
        <v>19</v>
      </c>
      <c r="IQ8" s="1">
        <v>19</v>
      </c>
      <c r="IS8" s="1">
        <v>121</v>
      </c>
      <c r="IT8" s="1">
        <v>27</v>
      </c>
      <c r="IW8" s="1">
        <v>1609</v>
      </c>
      <c r="IX8" s="1">
        <v>493</v>
      </c>
      <c r="JA8" s="1">
        <v>11</v>
      </c>
      <c r="JB8" s="1">
        <v>11</v>
      </c>
      <c r="JD8" s="1">
        <v>19</v>
      </c>
      <c r="JE8" s="1">
        <v>19</v>
      </c>
      <c r="JF8" s="1"/>
      <c r="JG8" s="1">
        <v>11</v>
      </c>
      <c r="JH8" s="1">
        <v>11</v>
      </c>
      <c r="JJ8" s="1">
        <v>19</v>
      </c>
      <c r="JK8" s="1">
        <v>19</v>
      </c>
      <c r="JM8" s="1">
        <v>11</v>
      </c>
      <c r="JN8" s="1">
        <v>11</v>
      </c>
      <c r="JP8" s="1">
        <v>19</v>
      </c>
      <c r="JQ8" s="1">
        <v>19</v>
      </c>
      <c r="JS8" s="1">
        <v>11</v>
      </c>
      <c r="JT8" s="1">
        <v>11</v>
      </c>
      <c r="JV8" s="1">
        <v>19</v>
      </c>
      <c r="JW8" s="1">
        <v>19</v>
      </c>
      <c r="KE8" s="1">
        <v>30</v>
      </c>
      <c r="KF8" s="1">
        <v>103</v>
      </c>
      <c r="KG8" s="1">
        <v>22</v>
      </c>
      <c r="KI8" s="1">
        <v>67</v>
      </c>
      <c r="KJ8" s="1">
        <v>57</v>
      </c>
      <c r="KK8" s="1">
        <v>31</v>
      </c>
      <c r="KM8" s="1">
        <v>148</v>
      </c>
      <c r="KN8" s="1">
        <v>148</v>
      </c>
      <c r="KQ8" s="2" t="s">
        <v>92</v>
      </c>
    </row>
    <row r="9" spans="2:303" ht="18" x14ac:dyDescent="0.2">
      <c r="B9" s="1" t="s">
        <v>0</v>
      </c>
      <c r="D9" s="2"/>
      <c r="E9" s="2"/>
      <c r="F9" s="2"/>
      <c r="G9" s="1"/>
      <c r="H9" s="2"/>
      <c r="I9" s="2"/>
      <c r="K9" t="s">
        <v>94</v>
      </c>
      <c r="O9" s="1" t="s">
        <v>0</v>
      </c>
      <c r="P9" s="2"/>
      <c r="Q9" s="2"/>
      <c r="R9" s="2"/>
      <c r="T9" s="2"/>
      <c r="U9" s="2"/>
      <c r="V9" s="2"/>
      <c r="W9" s="1"/>
      <c r="X9" s="2"/>
      <c r="Y9" s="2"/>
      <c r="Z9" s="2"/>
      <c r="AA9" s="1"/>
      <c r="AB9" s="2"/>
      <c r="AC9" s="2"/>
      <c r="AD9" s="2"/>
      <c r="AF9" t="s">
        <v>95</v>
      </c>
      <c r="AK9" s="2"/>
      <c r="AL9" s="2"/>
      <c r="AM9" s="2"/>
      <c r="AN9" s="2"/>
      <c r="AO9" t="s">
        <v>0</v>
      </c>
      <c r="AQ9" s="2"/>
      <c r="AR9" s="2"/>
      <c r="AT9" s="13"/>
      <c r="AU9" s="13"/>
      <c r="AX9" t="s">
        <v>94</v>
      </c>
      <c r="BB9" t="s">
        <v>94</v>
      </c>
      <c r="BF9" s="2"/>
      <c r="BG9" s="2"/>
      <c r="BH9" s="2"/>
      <c r="BI9" s="2"/>
      <c r="BJ9" s="2"/>
      <c r="BK9" s="2"/>
      <c r="BL9" s="2"/>
      <c r="BM9" s="1"/>
      <c r="BN9" s="2"/>
      <c r="BO9" s="2"/>
      <c r="BP9" s="2"/>
      <c r="BQ9" s="1"/>
      <c r="BR9" s="2"/>
      <c r="BS9" s="2"/>
      <c r="BT9" s="2"/>
      <c r="BV9" t="s">
        <v>95</v>
      </c>
      <c r="CA9" s="2"/>
      <c r="CB9" s="2"/>
      <c r="CC9" s="2"/>
      <c r="CE9" s="2"/>
      <c r="CF9" s="2"/>
      <c r="CI9" t="s">
        <v>443</v>
      </c>
      <c r="CN9" t="s">
        <v>94</v>
      </c>
      <c r="CS9" t="s">
        <v>443</v>
      </c>
      <c r="CX9" s="2"/>
      <c r="CY9" s="2"/>
      <c r="CZ9" s="2"/>
      <c r="DA9" s="1"/>
      <c r="DB9" s="2"/>
      <c r="DC9" s="2"/>
      <c r="DD9" s="2"/>
      <c r="DE9" s="1"/>
      <c r="DF9" s="2"/>
      <c r="DG9" s="2"/>
      <c r="DH9" s="2"/>
      <c r="DI9" s="1"/>
      <c r="DJ9" s="2"/>
      <c r="DK9" s="2"/>
      <c r="DL9" s="2"/>
      <c r="DM9" s="2"/>
      <c r="DN9" s="2">
        <v>29</v>
      </c>
      <c r="DO9" s="2">
        <v>43</v>
      </c>
      <c r="DP9" s="2">
        <v>71</v>
      </c>
      <c r="DQ9" s="2">
        <v>92</v>
      </c>
      <c r="DR9" s="2">
        <v>137</v>
      </c>
      <c r="DS9" s="2">
        <v>169</v>
      </c>
      <c r="DT9" s="2">
        <v>265</v>
      </c>
      <c r="DU9" s="2">
        <v>317</v>
      </c>
      <c r="DV9" s="2">
        <v>300</v>
      </c>
      <c r="DW9" s="2">
        <v>234</v>
      </c>
      <c r="DX9" s="2"/>
      <c r="DY9" s="2"/>
      <c r="DZ9" s="2"/>
      <c r="EA9" s="2"/>
      <c r="EC9" s="1"/>
      <c r="ED9" s="1"/>
      <c r="EE9" s="1"/>
      <c r="EG9" s="1"/>
      <c r="EH9" s="1"/>
      <c r="EI9" s="1"/>
      <c r="EK9" s="1"/>
      <c r="EL9" s="1"/>
      <c r="EM9" s="1"/>
      <c r="EO9" s="1"/>
      <c r="EP9" s="1"/>
      <c r="EQ9" s="1"/>
      <c r="ES9" s="1"/>
      <c r="ET9" s="1"/>
      <c r="EU9" s="1"/>
      <c r="EW9" s="1"/>
      <c r="EX9" s="1"/>
      <c r="EY9" s="1"/>
      <c r="EZ9" s="1"/>
      <c r="FB9" s="1"/>
      <c r="FC9" s="1"/>
      <c r="FD9" s="1"/>
      <c r="FE9" s="1"/>
      <c r="FG9" s="1"/>
      <c r="FH9" s="1"/>
      <c r="FI9" s="1"/>
      <c r="FJ9" s="1"/>
      <c r="FL9" s="1"/>
      <c r="FM9" s="1"/>
      <c r="FN9" s="1"/>
      <c r="FP9" s="1"/>
      <c r="FQ9" s="1"/>
      <c r="FR9" s="1"/>
      <c r="FT9" s="1"/>
      <c r="FU9" s="1"/>
      <c r="FV9" s="1"/>
      <c r="FX9" s="1"/>
      <c r="FY9" s="1"/>
      <c r="FZ9" s="1"/>
      <c r="GB9" s="1"/>
      <c r="GC9" s="1"/>
      <c r="GD9" s="1"/>
      <c r="GF9" s="1"/>
      <c r="GG9" s="1"/>
      <c r="GH9" s="1"/>
      <c r="GJ9" s="1"/>
      <c r="GK9" s="1"/>
      <c r="GL9" s="1"/>
      <c r="GN9" s="1"/>
      <c r="GO9" s="1"/>
      <c r="GP9" s="1"/>
      <c r="GR9" s="1"/>
      <c r="GS9" s="1"/>
      <c r="GT9" s="1"/>
      <c r="GV9" s="1"/>
      <c r="GW9" s="1"/>
      <c r="GX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N9" s="1"/>
      <c r="HO9" s="1"/>
      <c r="HQ9" s="1"/>
      <c r="HR9" s="1"/>
      <c r="HT9" s="1"/>
      <c r="HU9" s="1"/>
      <c r="HW9" s="1"/>
      <c r="HX9" s="1"/>
      <c r="HZ9" s="1"/>
      <c r="IA9" s="1"/>
      <c r="II9" s="1"/>
      <c r="IJ9" s="1"/>
      <c r="IL9" s="1"/>
      <c r="IN9" s="1"/>
      <c r="IO9" s="1"/>
      <c r="IP9" s="1"/>
      <c r="IQ9" s="1"/>
      <c r="IW9" s="12"/>
      <c r="IX9" s="12"/>
      <c r="JA9" s="1"/>
      <c r="JB9" s="1"/>
      <c r="JD9" s="1"/>
      <c r="JE9" s="1"/>
      <c r="JF9" s="1"/>
      <c r="JG9" s="1"/>
      <c r="JH9" s="1"/>
      <c r="KE9" s="1"/>
      <c r="KF9" s="1"/>
      <c r="KG9" s="1"/>
      <c r="KI9" s="1"/>
      <c r="KJ9" s="1"/>
      <c r="KK9" s="1"/>
      <c r="KM9" s="1"/>
      <c r="KN9" s="1"/>
      <c r="KQ9" s="1" t="s">
        <v>0</v>
      </c>
    </row>
    <row r="10" spans="2:303" x14ac:dyDescent="0.2">
      <c r="B10" s="2" t="s">
        <v>1</v>
      </c>
      <c r="D10" s="11">
        <v>167.9</v>
      </c>
      <c r="E10" s="11">
        <v>204</v>
      </c>
      <c r="F10" s="11">
        <v>-80.25</v>
      </c>
      <c r="G10" s="1"/>
      <c r="H10" s="2">
        <v>0</v>
      </c>
      <c r="I10" s="2">
        <v>0</v>
      </c>
      <c r="O10" s="2" t="s">
        <v>1</v>
      </c>
      <c r="P10" s="11">
        <v>0.125</v>
      </c>
      <c r="Q10" s="11">
        <v>4.7620000000000003E-2</v>
      </c>
      <c r="R10" s="11">
        <v>8.3330000000000001E-2</v>
      </c>
      <c r="T10" s="11">
        <v>2</v>
      </c>
      <c r="U10" s="11">
        <v>4</v>
      </c>
      <c r="V10" s="11">
        <v>13</v>
      </c>
      <c r="W10" s="1"/>
      <c r="X10" s="11">
        <v>412.5</v>
      </c>
      <c r="Y10" s="11">
        <v>325</v>
      </c>
      <c r="Z10" s="11">
        <v>867.5</v>
      </c>
      <c r="AA10" s="1"/>
      <c r="AB10" s="2">
        <v>0</v>
      </c>
      <c r="AC10" s="2">
        <v>0</v>
      </c>
      <c r="AD10" s="2">
        <v>0</v>
      </c>
      <c r="AK10" s="11">
        <v>2026</v>
      </c>
      <c r="AL10" s="11">
        <v>865</v>
      </c>
      <c r="AM10" s="11">
        <v>2047</v>
      </c>
      <c r="AN10" s="11"/>
      <c r="AO10" s="4" t="s">
        <v>1</v>
      </c>
      <c r="AP10" s="4"/>
      <c r="AQ10" s="11">
        <v>-80.25</v>
      </c>
      <c r="AR10" s="11">
        <v>-43.33</v>
      </c>
      <c r="AT10" s="11">
        <v>-4.702</v>
      </c>
      <c r="AU10" s="11">
        <v>18.329999999999998</v>
      </c>
      <c r="BF10" s="11">
        <v>5.8819999999999997E-2</v>
      </c>
      <c r="BG10" s="11">
        <v>6.6669999999999993E-2</v>
      </c>
      <c r="BH10" s="11">
        <v>4.7620000000000003E-2</v>
      </c>
      <c r="BI10" s="11"/>
      <c r="BJ10" s="11">
        <v>-43.33</v>
      </c>
      <c r="BK10" s="11">
        <v>-54.32</v>
      </c>
      <c r="BL10" s="11">
        <v>-80.25</v>
      </c>
      <c r="BM10" s="1"/>
      <c r="BN10" s="11">
        <v>325</v>
      </c>
      <c r="BO10" s="11">
        <v>855</v>
      </c>
      <c r="BP10" s="11">
        <v>412.5</v>
      </c>
      <c r="BQ10" s="1"/>
      <c r="BR10" s="2">
        <v>0</v>
      </c>
      <c r="BS10" s="2">
        <v>0</v>
      </c>
      <c r="BT10" s="2">
        <v>0</v>
      </c>
      <c r="CA10" s="11">
        <v>865</v>
      </c>
      <c r="CB10" s="11">
        <v>1369</v>
      </c>
      <c r="CC10" s="11">
        <v>1770</v>
      </c>
      <c r="CE10" s="11">
        <v>325</v>
      </c>
      <c r="CF10" s="11">
        <v>865</v>
      </c>
      <c r="CN10" s="1" t="s">
        <v>9</v>
      </c>
      <c r="CO10" s="1" t="s">
        <v>206</v>
      </c>
      <c r="CX10" s="11">
        <v>865</v>
      </c>
      <c r="CY10" s="11">
        <v>739.5</v>
      </c>
      <c r="CZ10" s="11">
        <v>420</v>
      </c>
      <c r="DA10" s="1"/>
      <c r="DB10" s="11">
        <v>0.2283</v>
      </c>
      <c r="DC10" s="11">
        <v>0.34470000000000001</v>
      </c>
      <c r="DD10" s="11">
        <v>0.22509999999999999</v>
      </c>
      <c r="DE10" s="1"/>
      <c r="DF10" s="11">
        <v>103</v>
      </c>
      <c r="DG10" s="11">
        <v>-950</v>
      </c>
      <c r="DH10" s="11">
        <v>310.3</v>
      </c>
      <c r="DI10" s="1"/>
      <c r="DJ10" s="11">
        <v>0.24510000000000001</v>
      </c>
      <c r="DK10" s="11">
        <v>-0.63890000000000002</v>
      </c>
      <c r="DL10" s="11">
        <v>0.42449999999999999</v>
      </c>
      <c r="DM10" s="11"/>
      <c r="DN10" s="11">
        <v>-138.9</v>
      </c>
      <c r="DO10" s="11">
        <v>-91.31</v>
      </c>
      <c r="DP10" s="11">
        <v>-119.3</v>
      </c>
      <c r="DQ10" s="11">
        <v>-177.9</v>
      </c>
      <c r="DR10" s="11">
        <v>-261.2</v>
      </c>
      <c r="DS10" s="11">
        <v>-198.9</v>
      </c>
      <c r="DT10" s="11">
        <v>-400.8</v>
      </c>
      <c r="DU10" s="11">
        <v>-397.9</v>
      </c>
      <c r="DV10" s="11">
        <v>-434.8</v>
      </c>
      <c r="DW10" s="11">
        <v>-576.79999999999995</v>
      </c>
      <c r="DX10" s="11"/>
      <c r="DY10" s="11">
        <v>167.9</v>
      </c>
      <c r="DZ10" s="11">
        <v>204</v>
      </c>
      <c r="EA10" s="11">
        <v>-43.33</v>
      </c>
      <c r="EC10" s="12">
        <v>-43.33</v>
      </c>
      <c r="ED10" s="12">
        <v>-43.33</v>
      </c>
      <c r="EE10" s="12">
        <v>12.61</v>
      </c>
      <c r="EG10" s="12">
        <v>342.7</v>
      </c>
      <c r="EH10" s="12">
        <v>288.39999999999998</v>
      </c>
      <c r="EI10" s="12">
        <v>-54.32</v>
      </c>
      <c r="EK10" s="12">
        <v>-4.702</v>
      </c>
      <c r="EL10" s="12">
        <v>-54.32</v>
      </c>
      <c r="EM10" s="12">
        <v>31.76</v>
      </c>
      <c r="EN10" s="5"/>
      <c r="EO10" s="12">
        <v>376.6</v>
      </c>
      <c r="EP10" s="12">
        <v>477.8</v>
      </c>
      <c r="EQ10" s="12">
        <v>-80.25</v>
      </c>
      <c r="ES10" s="12">
        <v>2.125</v>
      </c>
      <c r="ET10" s="12">
        <v>-80.25</v>
      </c>
      <c r="EU10" s="12">
        <v>75.95</v>
      </c>
      <c r="EW10" s="1">
        <v>0</v>
      </c>
      <c r="EX10" s="1">
        <v>0</v>
      </c>
      <c r="EY10" s="1">
        <v>0</v>
      </c>
      <c r="EZ10" s="1">
        <v>0</v>
      </c>
      <c r="FB10" s="1">
        <v>0</v>
      </c>
      <c r="FC10" s="1">
        <v>0</v>
      </c>
      <c r="FD10" s="1">
        <v>0</v>
      </c>
      <c r="FE10" s="1">
        <v>0</v>
      </c>
      <c r="FG10" s="1">
        <v>0</v>
      </c>
      <c r="FH10" s="1">
        <v>0</v>
      </c>
      <c r="FI10" s="1">
        <v>0</v>
      </c>
      <c r="FJ10" s="1">
        <v>0</v>
      </c>
      <c r="FL10" s="12">
        <v>167.9</v>
      </c>
      <c r="FM10" s="12">
        <v>249.3</v>
      </c>
      <c r="FN10" s="12">
        <v>13.19</v>
      </c>
      <c r="FP10" s="12">
        <v>363.1</v>
      </c>
      <c r="FQ10" s="12">
        <v>422.6</v>
      </c>
      <c r="FR10" s="12">
        <v>20.66</v>
      </c>
      <c r="FT10" s="12">
        <v>376.6</v>
      </c>
      <c r="FU10" s="12">
        <v>555.9</v>
      </c>
      <c r="FV10" s="12">
        <v>65.22</v>
      </c>
      <c r="FX10" s="12">
        <v>13.19</v>
      </c>
      <c r="FY10" s="12">
        <v>20.66</v>
      </c>
      <c r="FZ10" s="12">
        <v>65.22</v>
      </c>
      <c r="GB10" s="12">
        <v>199.2</v>
      </c>
      <c r="GC10" s="12">
        <v>204</v>
      </c>
      <c r="GD10" s="12">
        <v>-43.33</v>
      </c>
      <c r="GF10" s="12">
        <v>342.7</v>
      </c>
      <c r="GG10" s="12">
        <v>288.39999999999998</v>
      </c>
      <c r="GH10" s="12">
        <v>-54.32</v>
      </c>
      <c r="GJ10" s="12">
        <v>432.4</v>
      </c>
      <c r="GK10" s="12">
        <v>477.8</v>
      </c>
      <c r="GL10" s="12">
        <v>-80.25</v>
      </c>
      <c r="GN10" s="12">
        <v>-43.33</v>
      </c>
      <c r="GO10" s="12">
        <v>-54.32</v>
      </c>
      <c r="GP10" s="12">
        <v>-80.25</v>
      </c>
      <c r="GR10" s="1">
        <v>0</v>
      </c>
      <c r="GS10" s="1">
        <v>0</v>
      </c>
      <c r="GT10" s="1">
        <v>0</v>
      </c>
      <c r="GV10" s="1">
        <v>0</v>
      </c>
      <c r="GW10" s="1">
        <v>0</v>
      </c>
      <c r="GX10" s="1">
        <v>0</v>
      </c>
      <c r="GZ10" s="12">
        <v>13.19</v>
      </c>
      <c r="HA10" s="12">
        <v>20.66</v>
      </c>
      <c r="HB10" s="12">
        <v>65.22</v>
      </c>
      <c r="HC10" s="12">
        <v>-43.33</v>
      </c>
      <c r="HD10" s="12">
        <v>-54.32</v>
      </c>
      <c r="HE10" s="12">
        <v>-80.25</v>
      </c>
      <c r="HF10" s="12"/>
      <c r="HG10" s="12">
        <v>0</v>
      </c>
      <c r="HH10" s="12">
        <v>0</v>
      </c>
      <c r="HI10" s="12">
        <v>0</v>
      </c>
      <c r="HJ10" s="12">
        <v>0</v>
      </c>
      <c r="HK10" s="12">
        <v>0</v>
      </c>
      <c r="HL10" s="12">
        <v>0</v>
      </c>
      <c r="HN10" s="1">
        <v>0</v>
      </c>
      <c r="HO10" s="1">
        <v>0</v>
      </c>
      <c r="HQ10" s="1">
        <v>0</v>
      </c>
      <c r="HR10" s="1">
        <v>0</v>
      </c>
      <c r="HT10" s="12">
        <v>58</v>
      </c>
      <c r="HU10" s="12">
        <v>59.9</v>
      </c>
      <c r="HW10" s="12">
        <v>41.6</v>
      </c>
      <c r="HX10" s="12">
        <v>28.2</v>
      </c>
      <c r="HZ10" s="12">
        <v>44.1</v>
      </c>
      <c r="IA10" s="12">
        <v>21.8</v>
      </c>
      <c r="II10" s="12">
        <v>-31.5</v>
      </c>
      <c r="IJ10" s="12">
        <v>-37</v>
      </c>
      <c r="IL10" s="2"/>
      <c r="IN10" s="12">
        <v>66.2</v>
      </c>
      <c r="IO10" s="12">
        <v>69.599999999999994</v>
      </c>
      <c r="IP10" s="12">
        <v>66.2</v>
      </c>
      <c r="IQ10" s="12">
        <v>67.5</v>
      </c>
      <c r="IS10" s="12">
        <v>4.7620000000000003E-2</v>
      </c>
      <c r="IT10" s="12">
        <v>8.3330000000000001E-2</v>
      </c>
      <c r="IW10" s="12">
        <v>157</v>
      </c>
      <c r="IX10" s="12">
        <v>276</v>
      </c>
      <c r="JA10" s="12">
        <v>26.15</v>
      </c>
      <c r="JB10" s="11">
        <v>15.21</v>
      </c>
      <c r="JD10" s="12">
        <v>31.69</v>
      </c>
      <c r="JE10" s="12">
        <v>15.77</v>
      </c>
      <c r="JF10" s="1"/>
      <c r="JG10" s="12">
        <v>10.99</v>
      </c>
      <c r="JH10" s="12">
        <v>11.72</v>
      </c>
      <c r="JJ10" s="5">
        <v>8.6120000000000001</v>
      </c>
      <c r="JK10" s="5">
        <v>5.7889999999999997</v>
      </c>
      <c r="JM10" s="5">
        <v>57.85</v>
      </c>
      <c r="JN10" s="5">
        <v>41.66</v>
      </c>
      <c r="JP10" s="5">
        <v>69.08</v>
      </c>
      <c r="JQ10" s="5">
        <v>45.07</v>
      </c>
      <c r="JS10" s="5">
        <v>12.04</v>
      </c>
      <c r="JT10" s="5">
        <v>15.44</v>
      </c>
      <c r="JV10" s="5">
        <v>12.01</v>
      </c>
      <c r="JW10" s="5">
        <v>13.27</v>
      </c>
      <c r="KE10" s="12">
        <v>2.9</v>
      </c>
      <c r="KF10" s="12">
        <v>2.7</v>
      </c>
      <c r="KG10" s="12">
        <v>2.7</v>
      </c>
      <c r="KI10" s="12">
        <v>2.7</v>
      </c>
      <c r="KJ10" s="12">
        <v>2.9</v>
      </c>
      <c r="KK10" s="12">
        <v>3</v>
      </c>
      <c r="KM10" s="12">
        <v>2.7</v>
      </c>
      <c r="KN10" s="12">
        <v>-80.3</v>
      </c>
      <c r="KQ10" s="2" t="s">
        <v>1</v>
      </c>
    </row>
    <row r="11" spans="2:303" x14ac:dyDescent="0.2">
      <c r="B11" s="2" t="s">
        <v>3</v>
      </c>
      <c r="D11" s="11">
        <v>1202</v>
      </c>
      <c r="E11" s="11">
        <v>1310</v>
      </c>
      <c r="F11" s="11">
        <v>620.9</v>
      </c>
      <c r="G11" s="1"/>
      <c r="H11" s="2">
        <v>11.1</v>
      </c>
      <c r="I11" s="2">
        <v>85.7</v>
      </c>
      <c r="O11" s="2" t="s">
        <v>3</v>
      </c>
      <c r="P11" s="11">
        <v>3</v>
      </c>
      <c r="Q11" s="11">
        <v>3.6920000000000002</v>
      </c>
      <c r="R11" s="11">
        <v>1.778</v>
      </c>
      <c r="T11" s="11">
        <v>207</v>
      </c>
      <c r="U11" s="11">
        <v>531</v>
      </c>
      <c r="V11" s="11">
        <v>621</v>
      </c>
      <c r="W11" s="1"/>
      <c r="X11" s="11">
        <v>3075</v>
      </c>
      <c r="Y11" s="11">
        <v>4303</v>
      </c>
      <c r="Z11" s="11">
        <v>14607</v>
      </c>
      <c r="AA11" s="1"/>
      <c r="AB11" s="11">
        <v>20</v>
      </c>
      <c r="AC11" s="11">
        <v>50</v>
      </c>
      <c r="AD11" s="11">
        <v>85.71</v>
      </c>
      <c r="AK11" s="11">
        <v>8128</v>
      </c>
      <c r="AL11" s="11">
        <v>5778</v>
      </c>
      <c r="AM11" s="11">
        <v>13996</v>
      </c>
      <c r="AN11" s="11"/>
      <c r="AO11" s="4" t="s">
        <v>3</v>
      </c>
      <c r="AP11" s="4"/>
      <c r="AQ11" s="11">
        <v>530.9</v>
      </c>
      <c r="AR11" s="11">
        <v>620.9</v>
      </c>
      <c r="AT11" s="11">
        <v>91.41</v>
      </c>
      <c r="AU11" s="11">
        <v>133.30000000000001</v>
      </c>
      <c r="BF11" s="11">
        <v>2.077</v>
      </c>
      <c r="BG11" s="11">
        <v>3.6920000000000002</v>
      </c>
      <c r="BH11" s="11">
        <v>1</v>
      </c>
      <c r="BI11" s="11"/>
      <c r="BJ11" s="11">
        <v>620.9</v>
      </c>
      <c r="BK11" s="11">
        <v>515.9</v>
      </c>
      <c r="BL11" s="11">
        <v>530.9</v>
      </c>
      <c r="BM11" s="1"/>
      <c r="BN11" s="11">
        <v>14607</v>
      </c>
      <c r="BO11" s="11">
        <v>4303</v>
      </c>
      <c r="BP11" s="11">
        <v>5368</v>
      </c>
      <c r="BQ11" s="1"/>
      <c r="BR11" s="2">
        <v>50</v>
      </c>
      <c r="BS11" s="2">
        <v>85.7</v>
      </c>
      <c r="BT11" s="2">
        <v>20</v>
      </c>
      <c r="CA11" s="11">
        <v>13996</v>
      </c>
      <c r="CB11" s="11">
        <v>8128</v>
      </c>
      <c r="CC11" s="11">
        <v>2607</v>
      </c>
      <c r="CE11" s="11">
        <v>14607</v>
      </c>
      <c r="CF11" s="11">
        <v>13996</v>
      </c>
      <c r="CM11" s="1" t="s">
        <v>202</v>
      </c>
      <c r="CN11" s="2">
        <v>5</v>
      </c>
      <c r="CO11" s="2">
        <v>4</v>
      </c>
      <c r="CX11" s="11">
        <v>3195</v>
      </c>
      <c r="CY11" s="11">
        <v>4898</v>
      </c>
      <c r="CZ11" s="11">
        <v>713</v>
      </c>
      <c r="DA11" s="1"/>
      <c r="DB11" s="11">
        <v>1</v>
      </c>
      <c r="DC11" s="11">
        <v>0.93859999999999999</v>
      </c>
      <c r="DD11" s="11">
        <v>0.38979999999999998</v>
      </c>
      <c r="DE11" s="1"/>
      <c r="DF11" s="11">
        <v>5053</v>
      </c>
      <c r="DG11" s="11">
        <v>3177</v>
      </c>
      <c r="DH11" s="11">
        <v>4243</v>
      </c>
      <c r="DI11" s="1"/>
      <c r="DJ11" s="11">
        <v>0.99370000000000003</v>
      </c>
      <c r="DK11" s="11">
        <v>0.97509999999999997</v>
      </c>
      <c r="DL11" s="11">
        <v>0.9879</v>
      </c>
      <c r="DM11" s="11"/>
      <c r="DN11" s="11">
        <v>2801</v>
      </c>
      <c r="DO11" s="11">
        <v>3344</v>
      </c>
      <c r="DP11" s="11">
        <v>3174</v>
      </c>
      <c r="DQ11" s="11">
        <v>1673</v>
      </c>
      <c r="DR11" s="11">
        <v>1318</v>
      </c>
      <c r="DS11" s="11">
        <v>1030</v>
      </c>
      <c r="DT11" s="11">
        <v>1336</v>
      </c>
      <c r="DU11" s="11">
        <v>1353</v>
      </c>
      <c r="DV11" s="11">
        <v>915.8</v>
      </c>
      <c r="DW11" s="11">
        <v>452.1</v>
      </c>
      <c r="DX11" s="11"/>
      <c r="DY11" s="11">
        <v>640.6</v>
      </c>
      <c r="DZ11" s="11">
        <v>891.7</v>
      </c>
      <c r="EA11" s="11">
        <v>620.9</v>
      </c>
      <c r="EC11" s="12">
        <v>133.30000000000001</v>
      </c>
      <c r="ED11" s="12">
        <v>268.5</v>
      </c>
      <c r="EE11" s="12">
        <v>620.9</v>
      </c>
      <c r="EG11" s="12">
        <v>729.1</v>
      </c>
      <c r="EH11" s="12">
        <v>1181</v>
      </c>
      <c r="EI11" s="12">
        <v>515.9</v>
      </c>
      <c r="EK11" s="12">
        <v>103.1</v>
      </c>
      <c r="EL11" s="12">
        <v>249.3</v>
      </c>
      <c r="EM11" s="12">
        <v>515.9</v>
      </c>
      <c r="EN11" s="5"/>
      <c r="EO11" s="12">
        <v>1202</v>
      </c>
      <c r="EP11" s="12">
        <v>1310</v>
      </c>
      <c r="EQ11" s="12">
        <v>530.9</v>
      </c>
      <c r="ES11" s="12">
        <v>207.4</v>
      </c>
      <c r="ET11" s="12">
        <v>530.9</v>
      </c>
      <c r="EU11" s="12">
        <v>316</v>
      </c>
      <c r="EW11" s="12">
        <v>50</v>
      </c>
      <c r="EX11" s="12">
        <v>6.25</v>
      </c>
      <c r="EY11" s="12">
        <v>50</v>
      </c>
      <c r="EZ11" s="12">
        <v>42.86</v>
      </c>
      <c r="FB11" s="12">
        <v>85.71</v>
      </c>
      <c r="FC11" s="12">
        <v>11.76</v>
      </c>
      <c r="FD11" s="12">
        <v>30.77</v>
      </c>
      <c r="FE11" s="12">
        <v>85.71</v>
      </c>
      <c r="FG11" s="12">
        <v>20</v>
      </c>
      <c r="FH11" s="12">
        <v>20</v>
      </c>
      <c r="FI11" s="12">
        <v>14.29</v>
      </c>
      <c r="FJ11" s="1">
        <v>0</v>
      </c>
      <c r="FL11" s="12">
        <v>640.6</v>
      </c>
      <c r="FM11" s="12">
        <v>827.4</v>
      </c>
      <c r="FN11" s="12">
        <v>186.8</v>
      </c>
      <c r="FP11" s="12">
        <v>543.6</v>
      </c>
      <c r="FQ11" s="12">
        <v>600</v>
      </c>
      <c r="FR11" s="12">
        <v>157.9</v>
      </c>
      <c r="FT11" s="12">
        <v>994</v>
      </c>
      <c r="FU11" s="12">
        <v>1310</v>
      </c>
      <c r="FV11" s="12">
        <v>315.89999999999998</v>
      </c>
      <c r="FX11" s="12">
        <v>186.8</v>
      </c>
      <c r="FY11" s="12">
        <v>157.9</v>
      </c>
      <c r="FZ11" s="12">
        <v>315.89999999999998</v>
      </c>
      <c r="GB11" s="12">
        <v>458.3</v>
      </c>
      <c r="GC11" s="12">
        <v>891.7</v>
      </c>
      <c r="GD11" s="12">
        <v>620.9</v>
      </c>
      <c r="GF11" s="12">
        <v>729.1</v>
      </c>
      <c r="GG11" s="12">
        <v>1181</v>
      </c>
      <c r="GH11" s="12">
        <v>515.9</v>
      </c>
      <c r="GJ11" s="12">
        <v>1202</v>
      </c>
      <c r="GK11" s="12">
        <v>1244</v>
      </c>
      <c r="GL11" s="12">
        <v>530.9</v>
      </c>
      <c r="GN11" s="12">
        <v>620.9</v>
      </c>
      <c r="GO11" s="12">
        <v>515.9</v>
      </c>
      <c r="GP11" s="12">
        <v>530.9</v>
      </c>
      <c r="GR11" s="12">
        <v>50</v>
      </c>
      <c r="GS11" s="12">
        <v>16.670000000000002</v>
      </c>
      <c r="GT11" s="12">
        <v>14.29</v>
      </c>
      <c r="GV11" s="12">
        <v>42.86</v>
      </c>
      <c r="GW11" s="12">
        <v>85.71</v>
      </c>
      <c r="GX11" s="12">
        <v>20</v>
      </c>
      <c r="GZ11" s="12">
        <v>186.8</v>
      </c>
      <c r="HA11" s="12">
        <v>157.9</v>
      </c>
      <c r="HB11" s="12">
        <v>315.89999999999998</v>
      </c>
      <c r="HC11" s="12">
        <v>620.9</v>
      </c>
      <c r="HD11" s="12">
        <v>515.9</v>
      </c>
      <c r="HE11" s="12">
        <v>530.9</v>
      </c>
      <c r="HF11" s="12"/>
      <c r="HG11" s="12">
        <v>50</v>
      </c>
      <c r="HH11" s="12">
        <v>16.7</v>
      </c>
      <c r="HI11" s="12">
        <v>14.3</v>
      </c>
      <c r="HJ11" s="12">
        <v>42.9</v>
      </c>
      <c r="HK11" s="12">
        <v>85.7</v>
      </c>
      <c r="HL11" s="12">
        <v>20</v>
      </c>
      <c r="HN11" s="1">
        <v>141.80000000000001</v>
      </c>
      <c r="HO11" s="1">
        <v>142.1</v>
      </c>
      <c r="HQ11" s="12">
        <v>145.6</v>
      </c>
      <c r="HR11" s="12">
        <v>124.5</v>
      </c>
      <c r="HT11" s="12">
        <v>162.19999999999999</v>
      </c>
      <c r="HU11" s="12">
        <v>174.7</v>
      </c>
      <c r="HW11" s="12">
        <v>77</v>
      </c>
      <c r="HX11" s="12">
        <v>72.400000000000006</v>
      </c>
      <c r="HZ11" s="12">
        <v>80.3</v>
      </c>
      <c r="IA11" s="12">
        <v>91.5</v>
      </c>
      <c r="II11" s="12">
        <v>11.2</v>
      </c>
      <c r="IJ11" s="12">
        <v>7.3</v>
      </c>
      <c r="IL11" s="2"/>
      <c r="IN11" s="12">
        <v>81.819999999999993</v>
      </c>
      <c r="IO11" s="12">
        <v>90.6</v>
      </c>
      <c r="IP11" s="12">
        <v>87.6</v>
      </c>
      <c r="IQ11" s="12">
        <v>88.8</v>
      </c>
      <c r="IS11" s="12">
        <v>3.6920000000000002</v>
      </c>
      <c r="IT11" s="12">
        <v>3.25</v>
      </c>
      <c r="IW11" s="12">
        <v>9000</v>
      </c>
      <c r="IX11" s="12">
        <v>18840</v>
      </c>
      <c r="JA11" s="12">
        <v>57.89</v>
      </c>
      <c r="JB11" s="12">
        <v>51.57</v>
      </c>
      <c r="JD11" s="12">
        <v>60.55</v>
      </c>
      <c r="JE11" s="12">
        <v>67.91</v>
      </c>
      <c r="JF11" s="1"/>
      <c r="JG11" s="12">
        <v>22.91</v>
      </c>
      <c r="JH11" s="12">
        <v>21.62</v>
      </c>
      <c r="JJ11" s="5">
        <v>27.74</v>
      </c>
      <c r="JK11" s="5">
        <v>27.7</v>
      </c>
      <c r="JM11" s="5">
        <v>103.1</v>
      </c>
      <c r="JN11" s="5">
        <v>95</v>
      </c>
      <c r="JP11" s="5">
        <v>105.5</v>
      </c>
      <c r="JQ11" s="5">
        <v>111.9</v>
      </c>
      <c r="JS11" s="5">
        <v>27.61</v>
      </c>
      <c r="JT11" s="5">
        <v>31</v>
      </c>
      <c r="JV11" s="5">
        <v>33.4</v>
      </c>
      <c r="JW11" s="5">
        <v>34.57</v>
      </c>
      <c r="KE11" s="12">
        <v>7</v>
      </c>
      <c r="KF11" s="12">
        <v>8</v>
      </c>
      <c r="KG11" s="12">
        <v>4.9000000000000004</v>
      </c>
      <c r="KI11" s="12">
        <v>8</v>
      </c>
      <c r="KJ11" s="12">
        <v>7.9</v>
      </c>
      <c r="KK11" s="12">
        <v>7.1</v>
      </c>
      <c r="KM11" s="12">
        <v>8</v>
      </c>
      <c r="KN11" s="12">
        <v>620.9</v>
      </c>
      <c r="KQ11" s="2" t="s">
        <v>3</v>
      </c>
    </row>
    <row r="12" spans="2:303" x14ac:dyDescent="0.2">
      <c r="B12" s="2" t="s">
        <v>4</v>
      </c>
      <c r="D12" s="11">
        <v>1034</v>
      </c>
      <c r="E12" s="11">
        <v>1106</v>
      </c>
      <c r="F12" s="11">
        <v>701.1</v>
      </c>
      <c r="G12" s="1"/>
      <c r="H12" s="2">
        <v>11.1</v>
      </c>
      <c r="I12" s="2">
        <v>85.7</v>
      </c>
      <c r="L12" s="1" t="s">
        <v>8</v>
      </c>
      <c r="M12" s="1" t="s">
        <v>9</v>
      </c>
      <c r="O12" s="2" t="s">
        <v>4</v>
      </c>
      <c r="P12" s="11">
        <v>2.875</v>
      </c>
      <c r="Q12" s="11">
        <v>3.645</v>
      </c>
      <c r="R12" s="11">
        <v>1.694</v>
      </c>
      <c r="T12" s="11">
        <v>205</v>
      </c>
      <c r="U12" s="11">
        <v>527</v>
      </c>
      <c r="V12" s="11">
        <v>608</v>
      </c>
      <c r="W12" s="1"/>
      <c r="X12" s="11">
        <v>2662</v>
      </c>
      <c r="Y12" s="11">
        <v>3978</v>
      </c>
      <c r="Z12" s="11">
        <v>13740</v>
      </c>
      <c r="AA12" s="1"/>
      <c r="AB12" s="11">
        <v>20</v>
      </c>
      <c r="AC12" s="11">
        <v>50</v>
      </c>
      <c r="AD12" s="11">
        <v>85.71</v>
      </c>
      <c r="AG12" s="1" t="s">
        <v>103</v>
      </c>
      <c r="AH12" s="1" t="s">
        <v>100</v>
      </c>
      <c r="AI12" s="1" t="s">
        <v>101</v>
      </c>
      <c r="AK12" s="11">
        <v>6102</v>
      </c>
      <c r="AL12" s="11">
        <v>4913</v>
      </c>
      <c r="AM12" s="11">
        <v>11949</v>
      </c>
      <c r="AN12" s="11"/>
      <c r="AO12" s="4" t="s">
        <v>4</v>
      </c>
      <c r="AP12" s="4"/>
      <c r="AQ12" s="11">
        <v>611.20000000000005</v>
      </c>
      <c r="AR12" s="11">
        <v>664.2</v>
      </c>
      <c r="AT12" s="11">
        <v>96.11</v>
      </c>
      <c r="AU12" s="11">
        <v>115</v>
      </c>
      <c r="AY12" s="1" t="s">
        <v>20</v>
      </c>
      <c r="AZ12" s="1" t="s">
        <v>21</v>
      </c>
      <c r="BC12" s="1" t="s">
        <v>97</v>
      </c>
      <c r="BD12" s="1" t="s">
        <v>98</v>
      </c>
      <c r="BF12" s="11">
        <v>2.0179999999999998</v>
      </c>
      <c r="BG12" s="11">
        <v>3.6259999999999999</v>
      </c>
      <c r="BH12" s="11">
        <v>0.95240000000000002</v>
      </c>
      <c r="BI12" s="11"/>
      <c r="BJ12" s="11">
        <v>664.2</v>
      </c>
      <c r="BK12" s="11">
        <v>570.20000000000005</v>
      </c>
      <c r="BL12" s="11">
        <v>611.20000000000005</v>
      </c>
      <c r="BM12" s="1"/>
      <c r="BN12" s="11">
        <v>14282</v>
      </c>
      <c r="BO12" s="11">
        <v>3448</v>
      </c>
      <c r="BP12" s="11">
        <v>4956</v>
      </c>
      <c r="BQ12" s="1"/>
      <c r="BR12" s="2">
        <v>50</v>
      </c>
      <c r="BS12" s="2">
        <v>85.7</v>
      </c>
      <c r="BT12" s="2">
        <v>20</v>
      </c>
      <c r="BW12" s="1" t="s">
        <v>46</v>
      </c>
      <c r="BX12" s="1" t="s">
        <v>44</v>
      </c>
      <c r="BY12" s="1" t="s">
        <v>45</v>
      </c>
      <c r="CA12" s="11">
        <v>13131</v>
      </c>
      <c r="CB12" s="11">
        <v>6759</v>
      </c>
      <c r="CC12" s="11">
        <v>837</v>
      </c>
      <c r="CE12" s="11">
        <v>14282</v>
      </c>
      <c r="CF12" s="11">
        <v>13131</v>
      </c>
      <c r="CM12" s="1" t="s">
        <v>11</v>
      </c>
      <c r="CN12" s="2">
        <v>343</v>
      </c>
      <c r="CO12" s="2">
        <v>1346</v>
      </c>
      <c r="CX12" s="11">
        <v>2330</v>
      </c>
      <c r="CY12" s="11">
        <v>4158</v>
      </c>
      <c r="CZ12" s="11">
        <v>293</v>
      </c>
      <c r="DA12" s="1"/>
      <c r="DB12" s="11">
        <v>0.77170000000000005</v>
      </c>
      <c r="DC12" s="11">
        <v>0.59389999999999998</v>
      </c>
      <c r="DD12" s="11">
        <v>0.1648</v>
      </c>
      <c r="DE12" s="1"/>
      <c r="DF12" s="11">
        <v>4950</v>
      </c>
      <c r="DG12" s="11">
        <v>4127</v>
      </c>
      <c r="DH12" s="11">
        <v>3933</v>
      </c>
      <c r="DI12" s="1"/>
      <c r="DJ12" s="11">
        <v>0.74860000000000004</v>
      </c>
      <c r="DK12" s="11">
        <v>1.6140000000000001</v>
      </c>
      <c r="DL12" s="11">
        <v>0.56340000000000001</v>
      </c>
      <c r="DM12" s="11"/>
      <c r="DN12" s="11">
        <v>2940</v>
      </c>
      <c r="DO12" s="11">
        <v>3435</v>
      </c>
      <c r="DP12" s="11">
        <v>3294</v>
      </c>
      <c r="DQ12" s="11">
        <v>1851</v>
      </c>
      <c r="DR12" s="11">
        <v>1579</v>
      </c>
      <c r="DS12" s="11">
        <v>1229</v>
      </c>
      <c r="DT12" s="11">
        <v>1737</v>
      </c>
      <c r="DU12" s="11">
        <v>1751</v>
      </c>
      <c r="DV12" s="11">
        <v>1351</v>
      </c>
      <c r="DW12" s="11">
        <v>1029</v>
      </c>
      <c r="DX12" s="11"/>
      <c r="DY12" s="11">
        <v>472.7</v>
      </c>
      <c r="DZ12" s="11">
        <v>687.7</v>
      </c>
      <c r="EA12" s="11">
        <v>664.2</v>
      </c>
      <c r="EC12" s="12">
        <v>176.6</v>
      </c>
      <c r="ED12" s="12">
        <v>311.8</v>
      </c>
      <c r="EE12" s="12">
        <v>608.29999999999995</v>
      </c>
      <c r="EG12" s="12">
        <v>386.5</v>
      </c>
      <c r="EH12" s="12">
        <v>892.6</v>
      </c>
      <c r="EI12" s="12">
        <v>570.20000000000005</v>
      </c>
      <c r="EK12" s="12">
        <v>107.8</v>
      </c>
      <c r="EL12" s="12">
        <v>303.60000000000002</v>
      </c>
      <c r="EM12" s="12">
        <v>484.1</v>
      </c>
      <c r="EN12" s="5"/>
      <c r="EO12" s="12">
        <v>825.7</v>
      </c>
      <c r="EP12" s="12">
        <v>832</v>
      </c>
      <c r="EQ12" s="12">
        <v>611.20000000000005</v>
      </c>
      <c r="ES12" s="12">
        <v>205.2</v>
      </c>
      <c r="ET12" s="12">
        <v>611.20000000000005</v>
      </c>
      <c r="EU12" s="12">
        <v>240</v>
      </c>
      <c r="EW12" s="12">
        <v>50</v>
      </c>
      <c r="EX12" s="12">
        <v>6.25</v>
      </c>
      <c r="EY12" s="12">
        <v>50</v>
      </c>
      <c r="EZ12" s="12">
        <v>42.86</v>
      </c>
      <c r="FB12" s="12">
        <v>85.71</v>
      </c>
      <c r="FC12" s="12">
        <v>11.76</v>
      </c>
      <c r="FD12" s="12">
        <v>30.77</v>
      </c>
      <c r="FE12" s="12">
        <v>85.71</v>
      </c>
      <c r="FG12" s="12">
        <v>20</v>
      </c>
      <c r="FH12" s="12">
        <v>20</v>
      </c>
      <c r="FI12" s="12">
        <v>14.29</v>
      </c>
      <c r="FJ12" s="1">
        <v>0</v>
      </c>
      <c r="FL12" s="12">
        <v>472.7</v>
      </c>
      <c r="FM12" s="12">
        <v>578.1</v>
      </c>
      <c r="FN12" s="12">
        <v>173.6</v>
      </c>
      <c r="FP12" s="12">
        <v>180.5</v>
      </c>
      <c r="FQ12" s="12">
        <v>177.4</v>
      </c>
      <c r="FR12" s="12">
        <v>137.30000000000001</v>
      </c>
      <c r="FT12" s="12">
        <v>617.4</v>
      </c>
      <c r="FU12" s="12">
        <v>753.9</v>
      </c>
      <c r="FV12" s="12">
        <v>250.6</v>
      </c>
      <c r="FX12" s="12">
        <v>173.6</v>
      </c>
      <c r="FY12" s="12">
        <v>137.30000000000001</v>
      </c>
      <c r="FZ12" s="12">
        <v>250.6</v>
      </c>
      <c r="GB12" s="12">
        <v>259.10000000000002</v>
      </c>
      <c r="GC12" s="12">
        <v>687.7</v>
      </c>
      <c r="GD12" s="12">
        <v>664.2</v>
      </c>
      <c r="GF12" s="12">
        <v>386.5</v>
      </c>
      <c r="GG12" s="12">
        <v>892.6</v>
      </c>
      <c r="GH12" s="12">
        <v>570.20000000000005</v>
      </c>
      <c r="GJ12" s="12">
        <v>769.9</v>
      </c>
      <c r="GK12" s="12">
        <v>766.6</v>
      </c>
      <c r="GL12" s="12">
        <v>611.20000000000005</v>
      </c>
      <c r="GN12" s="12">
        <v>664.2</v>
      </c>
      <c r="GO12" s="12">
        <v>570.20000000000005</v>
      </c>
      <c r="GP12" s="12">
        <v>611.20000000000005</v>
      </c>
      <c r="GR12" s="12">
        <v>50</v>
      </c>
      <c r="GS12" s="12">
        <v>16.670000000000002</v>
      </c>
      <c r="GT12" s="12">
        <v>14.29</v>
      </c>
      <c r="GV12" s="12">
        <v>42.86</v>
      </c>
      <c r="GW12" s="12">
        <v>85.71</v>
      </c>
      <c r="GX12" s="12">
        <v>20</v>
      </c>
      <c r="GZ12" s="12">
        <v>173.6</v>
      </c>
      <c r="HA12" s="12">
        <v>137.30000000000001</v>
      </c>
      <c r="HB12" s="12">
        <v>250.6</v>
      </c>
      <c r="HC12" s="12">
        <v>664.2</v>
      </c>
      <c r="HD12" s="12">
        <v>570.20000000000005</v>
      </c>
      <c r="HE12" s="12">
        <v>611.20000000000005</v>
      </c>
      <c r="HF12" s="12"/>
      <c r="HG12" s="12">
        <v>50</v>
      </c>
      <c r="HH12" s="12">
        <v>16.7</v>
      </c>
      <c r="HI12" s="12">
        <v>14.3</v>
      </c>
      <c r="HJ12" s="12">
        <v>42.9</v>
      </c>
      <c r="HK12" s="12">
        <v>85.7</v>
      </c>
      <c r="HL12" s="12">
        <v>20</v>
      </c>
      <c r="HN12" s="1">
        <v>141.80000000000001</v>
      </c>
      <c r="HO12" s="1">
        <v>142.1</v>
      </c>
      <c r="HQ12" s="12">
        <v>145.6</v>
      </c>
      <c r="HR12" s="12">
        <v>124.5</v>
      </c>
      <c r="HT12" s="12">
        <v>104.2</v>
      </c>
      <c r="HU12" s="12">
        <v>114.8</v>
      </c>
      <c r="HW12" s="12">
        <v>35.4</v>
      </c>
      <c r="HX12" s="12">
        <v>44.2</v>
      </c>
      <c r="HZ12" s="12">
        <v>44.2</v>
      </c>
      <c r="IA12" s="12">
        <v>69.7</v>
      </c>
      <c r="II12" s="12">
        <v>42.7</v>
      </c>
      <c r="IJ12" s="12">
        <v>44.3</v>
      </c>
      <c r="IL12" s="2"/>
      <c r="IN12" s="12">
        <v>15.6</v>
      </c>
      <c r="IO12" s="12">
        <v>21</v>
      </c>
      <c r="IP12" s="12">
        <v>21.4</v>
      </c>
      <c r="IQ12" s="12">
        <v>21.3</v>
      </c>
      <c r="IS12" s="12">
        <v>3.645</v>
      </c>
      <c r="IT12" s="12">
        <v>3.1669999999999998</v>
      </c>
      <c r="IW12" s="12">
        <v>8843</v>
      </c>
      <c r="IX12" s="12">
        <v>18564</v>
      </c>
      <c r="JA12" s="12">
        <v>31.75</v>
      </c>
      <c r="JB12" s="12">
        <v>36.36</v>
      </c>
      <c r="JD12" s="12">
        <v>28.87</v>
      </c>
      <c r="JE12" s="12">
        <v>52.14</v>
      </c>
      <c r="JF12" s="1"/>
      <c r="JG12" s="12">
        <v>11.93</v>
      </c>
      <c r="JH12" s="12">
        <v>9.9030000000000005</v>
      </c>
      <c r="JJ12" s="5">
        <v>19.12</v>
      </c>
      <c r="JK12" s="5">
        <v>21.91</v>
      </c>
      <c r="JM12" s="5">
        <v>45.21</v>
      </c>
      <c r="JN12" s="5">
        <v>53.34</v>
      </c>
      <c r="JP12" s="5">
        <v>36.409999999999997</v>
      </c>
      <c r="JQ12" s="5">
        <v>66.87</v>
      </c>
      <c r="JS12" s="5">
        <v>15.57</v>
      </c>
      <c r="JT12" s="5">
        <v>15.56</v>
      </c>
      <c r="JV12" s="5">
        <v>21.38</v>
      </c>
      <c r="JW12" s="5">
        <v>21.29</v>
      </c>
      <c r="KE12" s="12">
        <v>4.0999999999999996</v>
      </c>
      <c r="KF12" s="12">
        <v>5.3</v>
      </c>
      <c r="KG12" s="12">
        <v>2.2000000000000002</v>
      </c>
      <c r="KI12" s="12">
        <v>5.3</v>
      </c>
      <c r="KJ12" s="12">
        <v>5</v>
      </c>
      <c r="KK12" s="12">
        <v>4.0999999999999996</v>
      </c>
      <c r="KM12" s="12">
        <v>5.3</v>
      </c>
      <c r="KN12" s="12">
        <v>701.2</v>
      </c>
      <c r="KQ12" s="2" t="s">
        <v>4</v>
      </c>
    </row>
    <row r="13" spans="2:303" ht="18" x14ac:dyDescent="0.25">
      <c r="B13" s="2" t="s">
        <v>2</v>
      </c>
      <c r="D13" s="11">
        <v>423.5</v>
      </c>
      <c r="E13" s="11">
        <v>502.6</v>
      </c>
      <c r="F13" s="11">
        <v>75.27</v>
      </c>
      <c r="G13" s="1"/>
      <c r="H13" s="2">
        <v>0</v>
      </c>
      <c r="I13" s="2">
        <v>0</v>
      </c>
      <c r="K13" s="1" t="s">
        <v>10</v>
      </c>
      <c r="L13" s="1">
        <v>8</v>
      </c>
      <c r="M13" s="1">
        <v>102</v>
      </c>
      <c r="O13" s="2" t="s">
        <v>2</v>
      </c>
      <c r="P13" s="11">
        <v>0.7</v>
      </c>
      <c r="Q13" s="11">
        <v>0.50860000000000005</v>
      </c>
      <c r="R13" s="11">
        <v>0.44</v>
      </c>
      <c r="T13" s="11">
        <v>48</v>
      </c>
      <c r="U13" s="11">
        <v>77</v>
      </c>
      <c r="V13" s="11">
        <v>164</v>
      </c>
      <c r="W13" s="1"/>
      <c r="X13" s="11">
        <v>1384</v>
      </c>
      <c r="Y13" s="11">
        <v>1359</v>
      </c>
      <c r="Z13" s="11">
        <v>2374</v>
      </c>
      <c r="AA13" s="1"/>
      <c r="AB13" s="2">
        <v>0</v>
      </c>
      <c r="AC13" s="2">
        <v>0</v>
      </c>
      <c r="AD13" s="2">
        <v>14.7</v>
      </c>
      <c r="AF13" t="s">
        <v>49</v>
      </c>
      <c r="AG13" s="2">
        <v>4</v>
      </c>
      <c r="AH13" s="2">
        <v>38</v>
      </c>
      <c r="AI13" s="2">
        <v>60</v>
      </c>
      <c r="AK13" s="11">
        <v>2270</v>
      </c>
      <c r="AL13" s="11">
        <v>2086</v>
      </c>
      <c r="AM13" s="11">
        <v>3155</v>
      </c>
      <c r="AN13" s="11"/>
      <c r="AO13" s="4" t="s">
        <v>2</v>
      </c>
      <c r="AP13" s="4"/>
      <c r="AQ13" s="11">
        <v>71.8</v>
      </c>
      <c r="AR13" s="11">
        <v>78.150000000000006</v>
      </c>
      <c r="AT13" s="11">
        <v>32.67</v>
      </c>
      <c r="AU13" s="11">
        <v>56.83</v>
      </c>
      <c r="AX13" s="1" t="s">
        <v>49</v>
      </c>
      <c r="AY13" s="2">
        <v>59</v>
      </c>
      <c r="AZ13" s="2">
        <v>43</v>
      </c>
      <c r="BB13" s="1" t="s">
        <v>49</v>
      </c>
      <c r="BC13" s="2">
        <v>2</v>
      </c>
      <c r="BD13" s="2">
        <v>1</v>
      </c>
      <c r="BF13" s="11">
        <v>0.71430000000000005</v>
      </c>
      <c r="BG13" s="11">
        <v>0.46189999999999998</v>
      </c>
      <c r="BH13" s="11">
        <v>0.35</v>
      </c>
      <c r="BI13" s="11"/>
      <c r="BJ13" s="11">
        <v>56.36</v>
      </c>
      <c r="BK13" s="11">
        <v>75.48</v>
      </c>
      <c r="BL13" s="11">
        <v>86.61</v>
      </c>
      <c r="BM13" s="1"/>
      <c r="BN13" s="11">
        <v>1469</v>
      </c>
      <c r="BO13" s="11">
        <v>1511</v>
      </c>
      <c r="BP13" s="11">
        <v>941.8</v>
      </c>
      <c r="BQ13" s="1"/>
      <c r="BR13" s="2">
        <v>0</v>
      </c>
      <c r="BS13" s="2">
        <v>0</v>
      </c>
      <c r="BT13" s="2">
        <v>0</v>
      </c>
      <c r="BV13" t="s">
        <v>49</v>
      </c>
      <c r="BW13" s="2">
        <v>42</v>
      </c>
      <c r="BX13" s="2">
        <v>55</v>
      </c>
      <c r="BY13" s="2">
        <v>5</v>
      </c>
      <c r="CA13" s="11">
        <v>2538</v>
      </c>
      <c r="CB13" s="11">
        <v>2595</v>
      </c>
      <c r="CC13" s="11">
        <v>2068</v>
      </c>
      <c r="CE13" s="11">
        <v>1403</v>
      </c>
      <c r="CF13" s="11">
        <v>2481</v>
      </c>
      <c r="CX13" s="11">
        <v>1205</v>
      </c>
      <c r="CY13" s="11">
        <v>1607</v>
      </c>
      <c r="CZ13" s="11">
        <v>701.5</v>
      </c>
      <c r="DA13" s="1"/>
      <c r="DB13" s="11">
        <v>0.5282</v>
      </c>
      <c r="DC13" s="11">
        <v>0.63009999999999999</v>
      </c>
      <c r="DD13" s="11">
        <v>0.29380000000000001</v>
      </c>
      <c r="DE13" s="1"/>
      <c r="DF13" s="11">
        <v>1257</v>
      </c>
      <c r="DG13" s="11">
        <v>1217</v>
      </c>
      <c r="DH13" s="11">
        <v>584.5</v>
      </c>
      <c r="DI13" s="1"/>
      <c r="DJ13" s="11">
        <v>0.84340000000000004</v>
      </c>
      <c r="DK13" s="11">
        <v>0.75460000000000005</v>
      </c>
      <c r="DL13" s="11">
        <v>0.65090000000000003</v>
      </c>
      <c r="DM13" s="11"/>
      <c r="DN13" s="12">
        <v>89.89</v>
      </c>
      <c r="DO13" s="12">
        <v>49.5</v>
      </c>
      <c r="DP13" s="12">
        <v>49.5</v>
      </c>
      <c r="DQ13" s="12">
        <v>63.77</v>
      </c>
      <c r="DR13" s="12">
        <v>73.290000000000006</v>
      </c>
      <c r="DS13" s="12">
        <v>74.09</v>
      </c>
      <c r="DT13" s="12">
        <v>52.47</v>
      </c>
      <c r="DU13" s="12">
        <v>49.34</v>
      </c>
      <c r="DV13" s="12">
        <v>36.82</v>
      </c>
      <c r="DW13" s="12">
        <v>40.94</v>
      </c>
      <c r="DX13" s="11"/>
      <c r="DY13" s="11">
        <v>315.2</v>
      </c>
      <c r="DZ13" s="11">
        <v>381.3</v>
      </c>
      <c r="EA13" s="11">
        <v>56.36</v>
      </c>
      <c r="EC13" s="12">
        <v>33.78</v>
      </c>
      <c r="ED13" s="12">
        <v>54.47</v>
      </c>
      <c r="EE13" s="12">
        <v>164</v>
      </c>
      <c r="EG13" s="12">
        <v>473.5</v>
      </c>
      <c r="EH13" s="12">
        <v>527.6</v>
      </c>
      <c r="EI13" s="12">
        <v>75.48</v>
      </c>
      <c r="EK13" s="12">
        <v>71.239999999999995</v>
      </c>
      <c r="EL13" s="12">
        <v>68.510000000000005</v>
      </c>
      <c r="EM13" s="12">
        <v>161.4</v>
      </c>
      <c r="EN13" s="5"/>
      <c r="EO13" s="12">
        <v>627.6</v>
      </c>
      <c r="EP13" s="12">
        <v>689.5</v>
      </c>
      <c r="EQ13" s="12">
        <v>86.61</v>
      </c>
      <c r="ES13" s="12">
        <v>30.83</v>
      </c>
      <c r="ET13" s="12">
        <v>103.4</v>
      </c>
      <c r="EU13" s="12">
        <v>196</v>
      </c>
      <c r="EW13" s="1">
        <v>0</v>
      </c>
      <c r="EX13" s="1">
        <v>0</v>
      </c>
      <c r="EY13" s="1">
        <v>0</v>
      </c>
      <c r="EZ13" s="1">
        <v>19.23</v>
      </c>
      <c r="FB13" s="1">
        <v>0</v>
      </c>
      <c r="FC13" s="1">
        <v>0</v>
      </c>
      <c r="FD13" s="1">
        <v>0</v>
      </c>
      <c r="FE13" s="1">
        <v>12</v>
      </c>
      <c r="FG13" s="1">
        <v>0</v>
      </c>
      <c r="FH13" s="1">
        <v>0</v>
      </c>
      <c r="FI13" s="1">
        <v>0</v>
      </c>
      <c r="FJ13" s="1">
        <v>0</v>
      </c>
      <c r="FL13" s="12">
        <v>336.2</v>
      </c>
      <c r="FM13" s="12">
        <v>400.4</v>
      </c>
      <c r="FN13" s="12">
        <v>74.02</v>
      </c>
      <c r="FP13" s="12">
        <v>404.5</v>
      </c>
      <c r="FQ13" s="12">
        <v>524</v>
      </c>
      <c r="FR13" s="12">
        <v>102.2</v>
      </c>
      <c r="FT13" s="12">
        <v>655.4</v>
      </c>
      <c r="FU13" s="12">
        <v>811.8</v>
      </c>
      <c r="FV13" s="12">
        <v>135.5</v>
      </c>
      <c r="FX13" s="12">
        <v>74.02</v>
      </c>
      <c r="FY13" s="12">
        <v>102.2</v>
      </c>
      <c r="FZ13" s="12">
        <v>135.5</v>
      </c>
      <c r="GB13" s="12">
        <v>313.8</v>
      </c>
      <c r="GC13" s="12">
        <v>379.9</v>
      </c>
      <c r="GD13" s="12">
        <v>55.54</v>
      </c>
      <c r="GF13" s="12">
        <v>475.3</v>
      </c>
      <c r="GG13" s="12">
        <v>531.20000000000005</v>
      </c>
      <c r="GH13" s="12">
        <v>72.37</v>
      </c>
      <c r="GJ13" s="12">
        <v>589.6</v>
      </c>
      <c r="GK13" s="12">
        <v>644.29999999999995</v>
      </c>
      <c r="GL13" s="12">
        <v>64.209999999999994</v>
      </c>
      <c r="GN13" s="12">
        <v>55.54</v>
      </c>
      <c r="GO13" s="12">
        <v>72.37</v>
      </c>
      <c r="GP13" s="12">
        <v>64.209999999999994</v>
      </c>
      <c r="GR13" s="1">
        <v>0</v>
      </c>
      <c r="GS13" s="1">
        <v>0</v>
      </c>
      <c r="GT13" s="1">
        <v>0</v>
      </c>
      <c r="GV13" s="1">
        <v>0</v>
      </c>
      <c r="GW13" s="1">
        <v>0</v>
      </c>
      <c r="GX13" s="1">
        <v>0</v>
      </c>
      <c r="GZ13" s="12">
        <v>74.02</v>
      </c>
      <c r="HA13" s="12">
        <v>102.2</v>
      </c>
      <c r="HB13" s="12">
        <v>135.5</v>
      </c>
      <c r="HC13" s="12">
        <v>55.54</v>
      </c>
      <c r="HD13" s="12">
        <v>72.37</v>
      </c>
      <c r="HE13" s="12">
        <v>51.98</v>
      </c>
      <c r="HF13" s="12"/>
      <c r="HG13" s="12">
        <v>0</v>
      </c>
      <c r="HH13" s="12">
        <v>0</v>
      </c>
      <c r="HI13" s="12">
        <v>0</v>
      </c>
      <c r="HJ13" s="12">
        <v>0</v>
      </c>
      <c r="HK13" s="12">
        <v>0</v>
      </c>
      <c r="HL13" s="12">
        <v>0</v>
      </c>
      <c r="HN13" s="1">
        <v>85.5</v>
      </c>
      <c r="HO13" s="1">
        <v>71.599999999999994</v>
      </c>
      <c r="HQ13" s="12">
        <v>55</v>
      </c>
      <c r="HR13" s="12">
        <v>44.4</v>
      </c>
      <c r="HT13" s="12">
        <v>71</v>
      </c>
      <c r="HU13" s="12">
        <v>73</v>
      </c>
      <c r="HW13" s="12">
        <v>58.1</v>
      </c>
      <c r="HX13" s="12">
        <v>48</v>
      </c>
      <c r="HZ13" s="12">
        <v>54.1</v>
      </c>
      <c r="IA13" s="12">
        <v>48.6</v>
      </c>
      <c r="II13" s="12">
        <v>-6.9</v>
      </c>
      <c r="IJ13" s="12">
        <v>-10.8</v>
      </c>
      <c r="IL13" s="2"/>
      <c r="IN13" s="12">
        <v>73</v>
      </c>
      <c r="IO13" s="12">
        <v>76.900000000000006</v>
      </c>
      <c r="IP13" s="12">
        <v>70.599999999999994</v>
      </c>
      <c r="IQ13" s="12">
        <v>72.05</v>
      </c>
      <c r="IS13" s="12">
        <v>0.48480000000000001</v>
      </c>
      <c r="IT13" s="12">
        <v>0.62860000000000005</v>
      </c>
      <c r="IW13" s="12">
        <v>1427</v>
      </c>
      <c r="IX13" s="12">
        <v>1904</v>
      </c>
      <c r="JA13" s="12">
        <v>42.98</v>
      </c>
      <c r="JB13" s="12">
        <v>33.159999999999997</v>
      </c>
      <c r="JD13" s="12">
        <v>37.159999999999997</v>
      </c>
      <c r="JE13" s="12">
        <v>36.82</v>
      </c>
      <c r="JF13" s="1"/>
      <c r="JG13" s="12">
        <v>15.11</v>
      </c>
      <c r="JH13" s="12">
        <v>14.45</v>
      </c>
      <c r="JJ13" s="5">
        <v>13.79</v>
      </c>
      <c r="JK13" s="5">
        <v>14.15</v>
      </c>
      <c r="JM13" s="5">
        <v>85.91</v>
      </c>
      <c r="JN13" s="5">
        <v>74.61</v>
      </c>
      <c r="JP13" s="5">
        <v>79.14</v>
      </c>
      <c r="JQ13" s="5">
        <v>73.75</v>
      </c>
      <c r="JS13" s="5">
        <v>18.75</v>
      </c>
      <c r="JT13" s="5">
        <v>22.65</v>
      </c>
      <c r="JV13" s="5">
        <v>16.45</v>
      </c>
      <c r="JW13" s="5">
        <v>17.77</v>
      </c>
      <c r="KE13" s="12">
        <v>5.75</v>
      </c>
      <c r="KF13" s="12">
        <v>5.3</v>
      </c>
      <c r="KG13" s="12">
        <v>3.65</v>
      </c>
      <c r="KI13" s="12">
        <v>5</v>
      </c>
      <c r="KJ13" s="12">
        <v>5</v>
      </c>
      <c r="KK13" s="12">
        <v>5.5</v>
      </c>
      <c r="KM13" s="12">
        <v>5.0999999999999996</v>
      </c>
      <c r="KN13" s="12">
        <v>73.5</v>
      </c>
      <c r="KQ13" s="2" t="s">
        <v>2</v>
      </c>
    </row>
    <row r="14" spans="2:303" x14ac:dyDescent="0.2">
      <c r="B14" s="2" t="s">
        <v>24</v>
      </c>
      <c r="D14" s="11">
        <v>273.3</v>
      </c>
      <c r="E14" s="11">
        <v>323.3</v>
      </c>
      <c r="F14" s="11">
        <v>6.4180000000000001</v>
      </c>
      <c r="G14" s="1"/>
      <c r="H14" s="2">
        <v>0</v>
      </c>
      <c r="I14" s="2">
        <v>0</v>
      </c>
      <c r="K14" s="1" t="s">
        <v>11</v>
      </c>
      <c r="L14" s="1">
        <v>7602</v>
      </c>
      <c r="M14" s="1">
        <v>2207</v>
      </c>
      <c r="O14" s="2" t="s">
        <v>24</v>
      </c>
      <c r="P14" s="11">
        <v>0.15790000000000001</v>
      </c>
      <c r="Q14" s="11">
        <v>0.1343</v>
      </c>
      <c r="R14" s="11">
        <v>0.1111</v>
      </c>
      <c r="T14" s="11">
        <v>3</v>
      </c>
      <c r="U14" s="11">
        <v>18.100000000000001</v>
      </c>
      <c r="V14" s="11">
        <v>18</v>
      </c>
      <c r="W14" s="1"/>
      <c r="X14" s="11">
        <v>810</v>
      </c>
      <c r="Y14" s="11">
        <v>811.4</v>
      </c>
      <c r="Z14" s="11">
        <v>932.5</v>
      </c>
      <c r="AA14" s="1"/>
      <c r="AB14" s="2">
        <v>0</v>
      </c>
      <c r="AC14" s="2">
        <v>0</v>
      </c>
      <c r="AD14" s="2">
        <v>0</v>
      </c>
      <c r="AF14" t="s">
        <v>50</v>
      </c>
      <c r="AG14" s="2">
        <v>390</v>
      </c>
      <c r="AH14" s="2">
        <v>1549</v>
      </c>
      <c r="AI14" s="2">
        <v>268</v>
      </c>
      <c r="AK14" s="11">
        <v>2026</v>
      </c>
      <c r="AL14" s="11">
        <v>1369</v>
      </c>
      <c r="AM14" s="11">
        <v>2140</v>
      </c>
      <c r="AN14" s="11"/>
      <c r="AO14" s="4" t="s">
        <v>24</v>
      </c>
      <c r="AP14" s="4"/>
      <c r="AQ14" s="11">
        <v>8.4879999999999995</v>
      </c>
      <c r="AR14" s="11">
        <v>2.5760000000000001</v>
      </c>
      <c r="AT14" s="11">
        <v>-3.895</v>
      </c>
      <c r="AU14" s="11">
        <v>18.329999999999998</v>
      </c>
      <c r="AX14" s="1" t="s">
        <v>50</v>
      </c>
      <c r="AY14" s="2">
        <v>1228</v>
      </c>
      <c r="AZ14" s="2">
        <v>979</v>
      </c>
      <c r="BB14" s="1" t="s">
        <v>50</v>
      </c>
      <c r="BC14" s="2">
        <v>224</v>
      </c>
      <c r="BD14" s="2">
        <v>105</v>
      </c>
      <c r="BF14" s="11">
        <v>0.14760000000000001</v>
      </c>
      <c r="BG14" s="11">
        <v>0.125</v>
      </c>
      <c r="BH14" s="11">
        <v>0.10639999999999999</v>
      </c>
      <c r="BI14" s="11"/>
      <c r="BJ14" s="11">
        <v>-3.5230000000000001</v>
      </c>
      <c r="BK14" s="11">
        <v>23.43</v>
      </c>
      <c r="BL14" s="11">
        <v>3.5990000000000002</v>
      </c>
      <c r="BM14" s="1"/>
      <c r="BN14" s="11">
        <v>909.4</v>
      </c>
      <c r="BO14" s="11">
        <v>1110</v>
      </c>
      <c r="BP14" s="11">
        <v>593.9</v>
      </c>
      <c r="BQ14" s="1"/>
      <c r="BR14" s="2">
        <v>0</v>
      </c>
      <c r="BS14" s="2">
        <v>0</v>
      </c>
      <c r="BT14" s="2">
        <v>0</v>
      </c>
      <c r="BV14" t="s">
        <v>50</v>
      </c>
      <c r="BW14" s="2">
        <v>861</v>
      </c>
      <c r="BX14" s="2">
        <v>1080</v>
      </c>
      <c r="BY14" s="2">
        <v>343</v>
      </c>
      <c r="CA14" s="11">
        <v>1207</v>
      </c>
      <c r="CB14" s="11">
        <v>1386</v>
      </c>
      <c r="CC14" s="11">
        <v>1770</v>
      </c>
      <c r="CE14" s="11">
        <v>828.1</v>
      </c>
      <c r="CF14" s="11">
        <v>1471</v>
      </c>
      <c r="CN14" s="1"/>
      <c r="CO14" s="1"/>
      <c r="CX14" s="11">
        <v>888.8</v>
      </c>
      <c r="CY14" s="11">
        <v>872.2</v>
      </c>
      <c r="CZ14" s="11">
        <v>420</v>
      </c>
      <c r="DA14" s="1"/>
      <c r="DB14" s="11">
        <v>0.2319</v>
      </c>
      <c r="DC14" s="11">
        <v>0.35110000000000002</v>
      </c>
      <c r="DD14" s="11">
        <v>0.22509999999999999</v>
      </c>
      <c r="DE14" s="1"/>
      <c r="DF14" s="11">
        <v>493.9</v>
      </c>
      <c r="DG14" s="11">
        <v>548.4</v>
      </c>
      <c r="DH14" s="11">
        <v>419.9</v>
      </c>
      <c r="DI14" s="1"/>
      <c r="DJ14" s="11">
        <v>0.51229999999999998</v>
      </c>
      <c r="DK14" s="11">
        <v>0.45579999999999998</v>
      </c>
      <c r="DL14" s="11">
        <v>0.50770000000000004</v>
      </c>
      <c r="DM14" s="11"/>
      <c r="DN14" s="11">
        <v>-45.69</v>
      </c>
      <c r="DO14" s="11">
        <v>-53.58</v>
      </c>
      <c r="DP14" s="11">
        <v>-62.38</v>
      </c>
      <c r="DQ14" s="11">
        <v>-43.8</v>
      </c>
      <c r="DR14" s="11">
        <v>-45.96</v>
      </c>
      <c r="DS14" s="11">
        <v>-58.26</v>
      </c>
      <c r="DT14" s="11">
        <v>-55.47</v>
      </c>
      <c r="DU14" s="11">
        <v>-68.87</v>
      </c>
      <c r="DV14" s="11">
        <v>-90.43</v>
      </c>
      <c r="DW14" s="11">
        <v>-72.680000000000007</v>
      </c>
      <c r="DX14" s="11"/>
      <c r="DY14" s="11">
        <v>239.6</v>
      </c>
      <c r="DZ14" s="11">
        <v>249.7</v>
      </c>
      <c r="EA14" s="11">
        <v>-3.5230000000000001</v>
      </c>
      <c r="EC14" s="12">
        <v>-39.31</v>
      </c>
      <c r="ED14" s="12">
        <v>-6.86</v>
      </c>
      <c r="EE14" s="12">
        <v>12.61</v>
      </c>
      <c r="EF14" s="5"/>
      <c r="EG14" s="12">
        <v>362.1</v>
      </c>
      <c r="EH14" s="12">
        <v>423.7</v>
      </c>
      <c r="EI14" s="12">
        <v>23.43</v>
      </c>
      <c r="EK14" s="12">
        <v>5.4450000000000003</v>
      </c>
      <c r="EL14" s="12">
        <v>23.37</v>
      </c>
      <c r="EM14" s="12">
        <v>31.76</v>
      </c>
      <c r="EN14" s="5"/>
      <c r="EO14" s="12">
        <v>439.3</v>
      </c>
      <c r="EP14" s="12">
        <v>497.9</v>
      </c>
      <c r="EQ14" s="12">
        <v>3.5990000000000002</v>
      </c>
      <c r="ES14" s="12">
        <v>2.125</v>
      </c>
      <c r="ET14" s="12">
        <v>8.6210000000000004</v>
      </c>
      <c r="EU14" s="12">
        <v>75.95</v>
      </c>
      <c r="EW14" s="1">
        <v>0</v>
      </c>
      <c r="EX14" s="1">
        <v>0</v>
      </c>
      <c r="EY14" s="1">
        <v>0</v>
      </c>
      <c r="EZ14" s="1">
        <v>0</v>
      </c>
      <c r="FB14" s="1">
        <v>0</v>
      </c>
      <c r="FC14" s="1">
        <v>0</v>
      </c>
      <c r="FD14" s="1">
        <v>0</v>
      </c>
      <c r="FE14" s="1">
        <v>0</v>
      </c>
      <c r="FG14" s="1">
        <v>0</v>
      </c>
      <c r="FH14" s="1">
        <v>0</v>
      </c>
      <c r="FI14" s="1">
        <v>0</v>
      </c>
      <c r="FJ14" s="1">
        <v>0</v>
      </c>
      <c r="FL14" s="12">
        <v>174.3</v>
      </c>
      <c r="FM14" s="12">
        <v>254.2</v>
      </c>
      <c r="FN14" s="12">
        <v>13.69</v>
      </c>
      <c r="FP14" s="12">
        <v>363.1</v>
      </c>
      <c r="FQ14" s="12">
        <v>422.6</v>
      </c>
      <c r="FR14" s="12">
        <v>20.66</v>
      </c>
      <c r="FT14" s="12">
        <v>393.7</v>
      </c>
      <c r="FU14" s="12">
        <v>591.1</v>
      </c>
      <c r="FV14" s="12">
        <v>68.44</v>
      </c>
      <c r="FX14" s="12">
        <v>13.69</v>
      </c>
      <c r="FY14" s="12">
        <v>20.66</v>
      </c>
      <c r="FZ14" s="12">
        <v>68.44</v>
      </c>
      <c r="GB14" s="12">
        <v>245.1</v>
      </c>
      <c r="GC14" s="12">
        <v>246.9</v>
      </c>
      <c r="GD14" s="12">
        <v>-7.3209999999999997</v>
      </c>
      <c r="GF14" s="12">
        <v>359.8</v>
      </c>
      <c r="GG14" s="12">
        <v>424.1</v>
      </c>
      <c r="GH14" s="12">
        <v>23.63</v>
      </c>
      <c r="GJ14" s="12">
        <v>432.4</v>
      </c>
      <c r="GK14" s="12">
        <v>481.1</v>
      </c>
      <c r="GL14" s="12">
        <v>2.125</v>
      </c>
      <c r="GN14" s="12">
        <v>-7.3209999999999997</v>
      </c>
      <c r="GO14" s="12">
        <v>23.63</v>
      </c>
      <c r="GP14" s="12">
        <v>2.125</v>
      </c>
      <c r="GR14" s="1">
        <v>0</v>
      </c>
      <c r="GS14" s="1">
        <v>0</v>
      </c>
      <c r="GT14" s="1">
        <v>0</v>
      </c>
      <c r="GV14" s="1">
        <v>0</v>
      </c>
      <c r="GW14" s="1">
        <v>0</v>
      </c>
      <c r="GX14" s="1">
        <v>0</v>
      </c>
      <c r="GZ14" s="12">
        <v>13.69</v>
      </c>
      <c r="HA14" s="12">
        <v>20.66</v>
      </c>
      <c r="HB14" s="12">
        <v>68.44</v>
      </c>
      <c r="HC14" s="12">
        <v>-7.3209999999999997</v>
      </c>
      <c r="HD14" s="12">
        <v>23.63</v>
      </c>
      <c r="HE14" s="12">
        <v>2.125</v>
      </c>
      <c r="HF14" s="12"/>
      <c r="HG14" s="12">
        <v>0</v>
      </c>
      <c r="HH14" s="12">
        <v>0</v>
      </c>
      <c r="HI14" s="12">
        <v>0</v>
      </c>
      <c r="HJ14" s="12">
        <v>0</v>
      </c>
      <c r="HK14" s="12">
        <v>0</v>
      </c>
      <c r="HL14" s="12">
        <v>0</v>
      </c>
      <c r="HN14" s="1">
        <v>42.76</v>
      </c>
      <c r="HO14" s="1">
        <v>27.4</v>
      </c>
      <c r="HQ14" s="12">
        <v>17.559999999999999</v>
      </c>
      <c r="HR14" s="12">
        <v>12.2</v>
      </c>
      <c r="HT14" s="12">
        <v>66</v>
      </c>
      <c r="HU14" s="12">
        <v>67.290000000000006</v>
      </c>
      <c r="HW14" s="12">
        <v>42</v>
      </c>
      <c r="HX14" s="12">
        <v>28.8</v>
      </c>
      <c r="HZ14" s="12">
        <v>28.8</v>
      </c>
      <c r="IA14" s="12">
        <v>26</v>
      </c>
      <c r="II14" s="12">
        <v>-20.9</v>
      </c>
      <c r="IJ14" s="12">
        <v>-24</v>
      </c>
      <c r="IL14" s="2"/>
      <c r="IN14" s="12">
        <v>67.099999999999994</v>
      </c>
      <c r="IO14" s="12">
        <v>70.260000000000005</v>
      </c>
      <c r="IP14" s="12">
        <v>66.2</v>
      </c>
      <c r="IQ14" s="12">
        <v>67.64</v>
      </c>
      <c r="IS14" s="12">
        <v>0.12670000000000001</v>
      </c>
      <c r="IT14" s="12">
        <v>0.14410000000000001</v>
      </c>
      <c r="IW14" s="12">
        <v>753</v>
      </c>
      <c r="IX14" s="12">
        <v>851.4</v>
      </c>
      <c r="JA14" s="12">
        <v>27.29</v>
      </c>
      <c r="JB14" s="12">
        <v>15.62</v>
      </c>
      <c r="JD14" s="11">
        <v>34.229999999999997</v>
      </c>
      <c r="JE14" s="11">
        <v>15.97</v>
      </c>
      <c r="JF14" s="1"/>
      <c r="JG14" s="12">
        <v>11.13</v>
      </c>
      <c r="JH14" s="12">
        <v>11.79</v>
      </c>
      <c r="JJ14" s="5">
        <v>9.8620000000000001</v>
      </c>
      <c r="JK14" s="5">
        <v>7.3150000000000004</v>
      </c>
      <c r="JM14" s="5">
        <v>59.55</v>
      </c>
      <c r="JN14" s="5">
        <v>42.43</v>
      </c>
      <c r="JP14" s="5">
        <v>70.16</v>
      </c>
      <c r="JQ14" s="5">
        <v>51.24</v>
      </c>
      <c r="JS14" s="5">
        <v>12.96</v>
      </c>
      <c r="JT14" s="5">
        <v>16.09</v>
      </c>
      <c r="JV14" s="5">
        <v>12.85</v>
      </c>
      <c r="JW14" s="5">
        <v>13.36</v>
      </c>
      <c r="KE14" s="12">
        <v>4.13</v>
      </c>
      <c r="KF14" s="12">
        <v>3.3</v>
      </c>
      <c r="KG14" s="12">
        <v>3</v>
      </c>
      <c r="KI14" s="12">
        <v>3.1</v>
      </c>
      <c r="KJ14" s="12">
        <v>3.3</v>
      </c>
      <c r="KK14" s="12">
        <v>3.74</v>
      </c>
      <c r="KM14" s="12">
        <v>3.2</v>
      </c>
      <c r="KN14" s="12">
        <v>6.42</v>
      </c>
      <c r="KQ14" s="2" t="s">
        <v>24</v>
      </c>
    </row>
    <row r="15" spans="2:303" x14ac:dyDescent="0.2">
      <c r="B15" s="2" t="s">
        <v>25</v>
      </c>
      <c r="D15" s="11">
        <v>644.20000000000005</v>
      </c>
      <c r="E15" s="11">
        <v>818.4</v>
      </c>
      <c r="F15" s="11">
        <v>188</v>
      </c>
      <c r="G15" s="1"/>
      <c r="H15" s="2">
        <v>0</v>
      </c>
      <c r="I15" s="11">
        <v>16.98</v>
      </c>
      <c r="O15" s="2" t="s">
        <v>25</v>
      </c>
      <c r="P15" s="11">
        <v>1.633</v>
      </c>
      <c r="Q15" s="11">
        <v>1.5509999999999999</v>
      </c>
      <c r="R15" s="11">
        <v>1.1479999999999999</v>
      </c>
      <c r="T15" s="11">
        <v>103</v>
      </c>
      <c r="U15" s="11">
        <v>179</v>
      </c>
      <c r="V15" s="11">
        <v>516</v>
      </c>
      <c r="W15" s="1"/>
      <c r="X15" s="11">
        <v>2677</v>
      </c>
      <c r="Y15" s="11">
        <v>2136</v>
      </c>
      <c r="Z15" s="11">
        <v>5368</v>
      </c>
      <c r="AA15" s="1"/>
      <c r="AB15" s="11">
        <v>5.625</v>
      </c>
      <c r="AC15" s="11">
        <v>8.8569999999999993</v>
      </c>
      <c r="AD15" s="11">
        <v>38.57</v>
      </c>
      <c r="AF15" t="s">
        <v>405</v>
      </c>
      <c r="AG15">
        <f>(AG13/AG14)*100</f>
        <v>1.0256410256410255</v>
      </c>
      <c r="AH15">
        <f>(AH13/AH14)*100</f>
        <v>2.4531956100710137</v>
      </c>
      <c r="AI15">
        <f>(AI13/AI14)*100</f>
        <v>22.388059701492537</v>
      </c>
      <c r="AK15" s="11">
        <v>8128</v>
      </c>
      <c r="AL15" s="11">
        <v>4559</v>
      </c>
      <c r="AM15" s="11">
        <v>11654</v>
      </c>
      <c r="AN15" s="11"/>
      <c r="AO15" s="4" t="s">
        <v>25</v>
      </c>
      <c r="AP15" s="4"/>
      <c r="AQ15" s="11">
        <v>262.7</v>
      </c>
      <c r="AR15" s="11">
        <v>182.2</v>
      </c>
      <c r="AT15" s="11">
        <v>88.29</v>
      </c>
      <c r="AU15" s="11">
        <v>133.30000000000001</v>
      </c>
      <c r="BF15" s="11">
        <v>1.7210000000000001</v>
      </c>
      <c r="BG15" s="11">
        <v>1.5820000000000001</v>
      </c>
      <c r="BH15" s="11">
        <v>0.81379999999999997</v>
      </c>
      <c r="BI15" s="11"/>
      <c r="BJ15" s="11">
        <v>187.4</v>
      </c>
      <c r="BK15" s="11">
        <v>169.5</v>
      </c>
      <c r="BL15" s="11">
        <v>315.3</v>
      </c>
      <c r="BM15" s="1"/>
      <c r="BN15" s="11">
        <v>2636</v>
      </c>
      <c r="BO15" s="11">
        <v>2943</v>
      </c>
      <c r="BP15" s="11">
        <v>1294</v>
      </c>
      <c r="BQ15" s="1"/>
      <c r="BR15" s="11">
        <v>21.56</v>
      </c>
      <c r="BS15" s="11">
        <v>17.8</v>
      </c>
      <c r="BT15" s="11">
        <v>12.86</v>
      </c>
      <c r="CA15" s="11">
        <v>8936</v>
      </c>
      <c r="CB15" s="11">
        <v>6770</v>
      </c>
      <c r="CC15" s="11">
        <v>2607</v>
      </c>
      <c r="CE15" s="11">
        <v>2698</v>
      </c>
      <c r="CF15" s="11">
        <v>5983</v>
      </c>
      <c r="CM15" t="s">
        <v>62</v>
      </c>
      <c r="CN15" s="1">
        <v>2.7</v>
      </c>
      <c r="CO15" s="1"/>
      <c r="CX15" s="11">
        <v>2713</v>
      </c>
      <c r="CY15" s="11">
        <v>4500</v>
      </c>
      <c r="CZ15" s="11">
        <v>713</v>
      </c>
      <c r="DA15" s="1"/>
      <c r="DB15" s="11">
        <v>0.8931</v>
      </c>
      <c r="DC15" s="11">
        <v>0.90869999999999995</v>
      </c>
      <c r="DD15" s="11">
        <v>0.38979999999999998</v>
      </c>
      <c r="DE15" s="1"/>
      <c r="DF15" s="11">
        <v>2237</v>
      </c>
      <c r="DG15" s="11">
        <v>1838</v>
      </c>
      <c r="DH15" s="11">
        <v>859.7</v>
      </c>
      <c r="DI15" s="1"/>
      <c r="DJ15" s="11">
        <v>0.96199999999999997</v>
      </c>
      <c r="DK15" s="11">
        <v>0.94099999999999995</v>
      </c>
      <c r="DL15" s="11">
        <v>0.82479999999999998</v>
      </c>
      <c r="DM15" s="11"/>
      <c r="DN15" s="11">
        <v>648.79999999999995</v>
      </c>
      <c r="DO15" s="11">
        <v>758.6</v>
      </c>
      <c r="DP15" s="11">
        <v>207</v>
      </c>
      <c r="DQ15" s="11">
        <v>358.3</v>
      </c>
      <c r="DR15" s="11">
        <v>446.4</v>
      </c>
      <c r="DS15" s="11">
        <v>392.2</v>
      </c>
      <c r="DT15" s="11">
        <v>291.5</v>
      </c>
      <c r="DU15" s="11">
        <v>239.5</v>
      </c>
      <c r="DV15" s="11">
        <v>228.7</v>
      </c>
      <c r="DW15" s="11">
        <v>185.2</v>
      </c>
      <c r="DX15" s="11"/>
      <c r="DY15" s="11">
        <v>429.7</v>
      </c>
      <c r="DZ15" s="11">
        <v>537.20000000000005</v>
      </c>
      <c r="EA15" s="11">
        <v>187.4</v>
      </c>
      <c r="EC15" s="12">
        <v>128.5</v>
      </c>
      <c r="ED15" s="12">
        <v>168.9</v>
      </c>
      <c r="EE15" s="12">
        <v>620.9</v>
      </c>
      <c r="EG15" s="12">
        <v>584.79999999999995</v>
      </c>
      <c r="EH15" s="12">
        <v>730.4</v>
      </c>
      <c r="EI15" s="12">
        <v>169.5</v>
      </c>
      <c r="EK15" s="12">
        <v>98.43</v>
      </c>
      <c r="EL15" s="12">
        <v>140.5</v>
      </c>
      <c r="EM15" s="12">
        <v>515.9</v>
      </c>
      <c r="EN15" s="5"/>
      <c r="EO15" s="12">
        <v>922.6</v>
      </c>
      <c r="EP15" s="12">
        <v>1117</v>
      </c>
      <c r="EQ15" s="12">
        <v>315.3</v>
      </c>
      <c r="ES15" s="12">
        <v>207.4</v>
      </c>
      <c r="ET15" s="12">
        <v>314.7</v>
      </c>
      <c r="EU15" s="12">
        <v>316</v>
      </c>
      <c r="EW15" s="12">
        <v>21.59</v>
      </c>
      <c r="EX15" s="12">
        <v>5</v>
      </c>
      <c r="EY15" s="12">
        <v>10</v>
      </c>
      <c r="EZ15" s="12">
        <v>39.29</v>
      </c>
      <c r="FB15" s="12">
        <v>17.78</v>
      </c>
      <c r="FC15" s="12">
        <v>7.0590000000000002</v>
      </c>
      <c r="FD15" s="12">
        <v>12.4</v>
      </c>
      <c r="FE15" s="12">
        <v>85.71</v>
      </c>
      <c r="FG15" s="12">
        <v>12.86</v>
      </c>
      <c r="FH15" s="12">
        <v>20</v>
      </c>
      <c r="FI15" s="12">
        <v>11.43</v>
      </c>
      <c r="FJ15" s="1">
        <v>0</v>
      </c>
      <c r="FL15" s="12">
        <v>625.5</v>
      </c>
      <c r="FM15" s="12">
        <v>797.8</v>
      </c>
      <c r="FN15" s="12">
        <v>180.9</v>
      </c>
      <c r="FP15" s="12">
        <v>543.6</v>
      </c>
      <c r="FQ15" s="12">
        <v>600</v>
      </c>
      <c r="FR15" s="12">
        <v>157.9</v>
      </c>
      <c r="FT15" s="12">
        <v>977.2</v>
      </c>
      <c r="FU15" s="12">
        <v>1245</v>
      </c>
      <c r="FV15" s="12">
        <v>315</v>
      </c>
      <c r="FX15" s="12">
        <v>180.9</v>
      </c>
      <c r="FY15" s="12">
        <v>157.9</v>
      </c>
      <c r="FZ15" s="12">
        <v>315</v>
      </c>
      <c r="GB15" s="12">
        <v>421.1</v>
      </c>
      <c r="GC15" s="12">
        <v>537.20000000000005</v>
      </c>
      <c r="GD15" s="12">
        <v>188.1</v>
      </c>
      <c r="GF15" s="12">
        <v>589.79999999999995</v>
      </c>
      <c r="GG15" s="12">
        <v>770.7</v>
      </c>
      <c r="GH15" s="12">
        <v>180.2</v>
      </c>
      <c r="GJ15" s="12">
        <v>861.2</v>
      </c>
      <c r="GK15" s="12">
        <v>1122</v>
      </c>
      <c r="GL15" s="12">
        <v>316</v>
      </c>
      <c r="GN15" s="12">
        <v>188.1</v>
      </c>
      <c r="GO15" s="12">
        <v>180.2</v>
      </c>
      <c r="GP15" s="12">
        <v>316</v>
      </c>
      <c r="GR15" s="12">
        <v>39.29</v>
      </c>
      <c r="GS15" s="12">
        <v>16.670000000000002</v>
      </c>
      <c r="GT15" s="12">
        <v>14.29</v>
      </c>
      <c r="GV15" s="12">
        <v>21.75</v>
      </c>
      <c r="GW15" s="12">
        <v>21.52</v>
      </c>
      <c r="GX15" s="12">
        <v>7.1429999999999998</v>
      </c>
      <c r="GZ15" s="12">
        <v>180.9</v>
      </c>
      <c r="HA15" s="12">
        <v>157.9</v>
      </c>
      <c r="HB15" s="12">
        <v>315</v>
      </c>
      <c r="HC15" s="12">
        <v>188.1</v>
      </c>
      <c r="HD15" s="12">
        <v>180.2</v>
      </c>
      <c r="HE15" s="12">
        <v>316</v>
      </c>
      <c r="HF15" s="12"/>
      <c r="HG15" s="12">
        <v>39.29</v>
      </c>
      <c r="HH15" s="12">
        <v>16.7</v>
      </c>
      <c r="HI15" s="12">
        <v>14.3</v>
      </c>
      <c r="HJ15" s="12">
        <v>21.72</v>
      </c>
      <c r="HK15" s="12">
        <v>21.5</v>
      </c>
      <c r="HL15" s="12">
        <v>7.1</v>
      </c>
      <c r="HN15" s="1">
        <v>112.3</v>
      </c>
      <c r="HO15" s="1">
        <v>107.9</v>
      </c>
      <c r="HQ15" s="12">
        <v>88</v>
      </c>
      <c r="HR15" s="12">
        <v>84.5</v>
      </c>
      <c r="HT15" s="12">
        <v>80</v>
      </c>
      <c r="HU15" s="12">
        <v>85.39</v>
      </c>
      <c r="HW15" s="12">
        <v>76.7</v>
      </c>
      <c r="HX15" s="12">
        <v>72.22</v>
      </c>
      <c r="HZ15" s="12">
        <v>72.2</v>
      </c>
      <c r="IA15" s="12">
        <v>78.900000000000006</v>
      </c>
      <c r="II15" s="12">
        <v>5.58</v>
      </c>
      <c r="IJ15" s="12">
        <v>5.66</v>
      </c>
      <c r="IL15" s="2"/>
      <c r="IN15" s="12">
        <v>81.510000000000005</v>
      </c>
      <c r="IO15" s="12">
        <v>89.4</v>
      </c>
      <c r="IP15" s="12">
        <v>78.06</v>
      </c>
      <c r="IQ15" s="12">
        <v>85.4</v>
      </c>
      <c r="IS15" s="12">
        <v>1.42</v>
      </c>
      <c r="IT15" s="12">
        <v>2.0939999999999999</v>
      </c>
      <c r="IW15" s="12">
        <v>3103</v>
      </c>
      <c r="IX15" s="12">
        <v>4810</v>
      </c>
      <c r="JA15" s="12">
        <v>57.21</v>
      </c>
      <c r="JB15" s="12">
        <v>51.24</v>
      </c>
      <c r="JD15" s="11">
        <v>57.01</v>
      </c>
      <c r="JE15" s="11">
        <v>61.2</v>
      </c>
      <c r="JF15" s="1"/>
      <c r="JG15" s="12">
        <v>22.52</v>
      </c>
      <c r="JH15" s="12">
        <v>21.47</v>
      </c>
      <c r="JJ15" s="5">
        <v>19.72</v>
      </c>
      <c r="JK15" s="5">
        <v>23.63</v>
      </c>
      <c r="JM15" s="5">
        <v>101.9</v>
      </c>
      <c r="JN15" s="5">
        <v>94.43</v>
      </c>
      <c r="JP15" s="5">
        <v>101.9</v>
      </c>
      <c r="JQ15" s="5">
        <v>106.4</v>
      </c>
      <c r="JS15" s="5">
        <v>27.3</v>
      </c>
      <c r="JT15" s="5">
        <v>30.88</v>
      </c>
      <c r="JV15" s="5">
        <v>23.92</v>
      </c>
      <c r="JW15" s="5">
        <v>31.17</v>
      </c>
      <c r="KE15" s="12">
        <v>6.87</v>
      </c>
      <c r="KF15" s="12">
        <v>6.7</v>
      </c>
      <c r="KG15" s="12">
        <v>4.24</v>
      </c>
      <c r="KI15" s="12">
        <v>6.72</v>
      </c>
      <c r="KJ15" s="12">
        <v>6.62</v>
      </c>
      <c r="KK15" s="12">
        <v>6.58</v>
      </c>
      <c r="KM15" s="12">
        <v>6.6</v>
      </c>
      <c r="KN15" s="12">
        <v>187.6</v>
      </c>
      <c r="KQ15" s="2" t="s">
        <v>25</v>
      </c>
    </row>
    <row r="16" spans="2:303" x14ac:dyDescent="0.2">
      <c r="B16" s="2" t="s">
        <v>93</v>
      </c>
      <c r="D16" s="12">
        <f>D15-D14</f>
        <v>370.90000000000003</v>
      </c>
      <c r="E16" s="12">
        <f t="shared" ref="E16" si="0">E15-E14</f>
        <v>495.09999999999997</v>
      </c>
      <c r="F16" s="12">
        <f t="shared" ref="F16" si="1">F15-F14</f>
        <v>181.58199999999999</v>
      </c>
      <c r="G16" s="1"/>
      <c r="H16" s="14">
        <v>0</v>
      </c>
      <c r="I16" s="12">
        <f t="shared" ref="I16" si="2">I15-I14</f>
        <v>16.98</v>
      </c>
      <c r="O16" s="2" t="s">
        <v>93</v>
      </c>
      <c r="P16" s="12">
        <f t="shared" ref="P16" si="3">P15-P14</f>
        <v>1.4751000000000001</v>
      </c>
      <c r="Q16" s="12">
        <f t="shared" ref="Q16" si="4">Q15-Q14</f>
        <v>1.4166999999999998</v>
      </c>
      <c r="R16" s="12">
        <f t="shared" ref="R16" si="5">R15-R14</f>
        <v>1.0368999999999999</v>
      </c>
      <c r="T16" s="12">
        <f t="shared" ref="T16" si="6">T15-T14</f>
        <v>100</v>
      </c>
      <c r="U16" s="12">
        <f t="shared" ref="U16" si="7">U15-U14</f>
        <v>160.9</v>
      </c>
      <c r="V16" s="12">
        <f t="shared" ref="V16" si="8">V15-V14</f>
        <v>498</v>
      </c>
      <c r="W16" s="1"/>
      <c r="X16" s="12">
        <f t="shared" ref="X16" si="9">X15-X14</f>
        <v>1867</v>
      </c>
      <c r="Y16" s="12">
        <f t="shared" ref="Y16" si="10">Y15-Y14</f>
        <v>1324.6</v>
      </c>
      <c r="Z16" s="12">
        <f t="shared" ref="Z16" si="11">Z15-Z14</f>
        <v>4435.5</v>
      </c>
      <c r="AA16" s="1"/>
      <c r="AB16" s="12">
        <f t="shared" ref="AB16" si="12">AB15-AB14</f>
        <v>5.625</v>
      </c>
      <c r="AC16" s="12">
        <f t="shared" ref="AC16" si="13">AC15-AC14</f>
        <v>8.8569999999999993</v>
      </c>
      <c r="AD16" s="12">
        <f t="shared" ref="AD16" si="14">AD15-AD14</f>
        <v>38.57</v>
      </c>
      <c r="AK16" s="12">
        <f t="shared" ref="AK16:AM16" si="15">AK15-AK14</f>
        <v>6102</v>
      </c>
      <c r="AL16" s="12">
        <f t="shared" si="15"/>
        <v>3190</v>
      </c>
      <c r="AM16" s="12">
        <f t="shared" si="15"/>
        <v>9514</v>
      </c>
      <c r="AN16" s="12"/>
      <c r="AO16" s="4" t="s">
        <v>93</v>
      </c>
      <c r="AP16" s="4"/>
      <c r="AQ16" s="12">
        <f>AQ15-AQ14</f>
        <v>254.21199999999999</v>
      </c>
      <c r="AR16" s="12">
        <f t="shared" ref="AR16" si="16">AR15-AR14</f>
        <v>179.624</v>
      </c>
      <c r="AT16" s="12">
        <f>AT15-AT14</f>
        <v>92.185000000000002</v>
      </c>
      <c r="AU16" s="12">
        <f>AU15-AU14</f>
        <v>114.97000000000001</v>
      </c>
      <c r="BF16" s="12">
        <f t="shared" ref="BF16:BH16" si="17">BF15-BF14</f>
        <v>1.5734000000000001</v>
      </c>
      <c r="BG16" s="12">
        <f t="shared" si="17"/>
        <v>1.4570000000000001</v>
      </c>
      <c r="BH16" s="12">
        <f t="shared" si="17"/>
        <v>0.70740000000000003</v>
      </c>
      <c r="BI16" s="12"/>
      <c r="BJ16" s="12">
        <f t="shared" ref="BJ16" si="18">BJ15-BJ14</f>
        <v>190.923</v>
      </c>
      <c r="BK16" s="12">
        <f t="shared" ref="BK16" si="19">BK15-BK14</f>
        <v>146.07</v>
      </c>
      <c r="BL16" s="12">
        <f t="shared" ref="BL16" si="20">BL15-BL14</f>
        <v>311.70100000000002</v>
      </c>
      <c r="BM16" s="1"/>
      <c r="BN16" s="12">
        <f t="shared" ref="BN16" si="21">BN15-BN14</f>
        <v>1726.6</v>
      </c>
      <c r="BO16" s="12">
        <f t="shared" ref="BO16" si="22">BO15-BO14</f>
        <v>1833</v>
      </c>
      <c r="BP16" s="12">
        <f t="shared" ref="BP16" si="23">BP15-BP14</f>
        <v>700.1</v>
      </c>
      <c r="BQ16" s="1"/>
      <c r="BR16" s="12">
        <f t="shared" ref="BR16" si="24">BR15-BR14</f>
        <v>21.56</v>
      </c>
      <c r="BS16" s="12">
        <f t="shared" ref="BS16" si="25">BS15-BS14</f>
        <v>17.8</v>
      </c>
      <c r="BT16" s="12">
        <f t="shared" ref="BT16" si="26">BT15-BT14</f>
        <v>12.86</v>
      </c>
      <c r="CA16" s="12">
        <f t="shared" ref="CA16" si="27">CA15-CA14</f>
        <v>7729</v>
      </c>
      <c r="CB16" s="12">
        <f t="shared" ref="CB16" si="28">CB15-CB14</f>
        <v>5384</v>
      </c>
      <c r="CC16" s="12">
        <f t="shared" ref="CC16" si="29">CC15-CC14</f>
        <v>837</v>
      </c>
      <c r="CE16" s="12">
        <f t="shared" ref="CE16" si="30">CE15-CE14</f>
        <v>1869.9</v>
      </c>
      <c r="CF16" s="12">
        <f t="shared" ref="CF16" si="31">CF15-CF14</f>
        <v>4512</v>
      </c>
      <c r="CM16" t="s">
        <v>63</v>
      </c>
      <c r="CN16" s="1">
        <v>4.9000000000000004</v>
      </c>
      <c r="CO16" s="1"/>
      <c r="CX16" s="12">
        <f t="shared" ref="CX16" si="32">CX15-CX14</f>
        <v>1824.2</v>
      </c>
      <c r="CY16" s="12">
        <f t="shared" ref="CY16" si="33">CY15-CY14</f>
        <v>3627.8</v>
      </c>
      <c r="CZ16" s="12">
        <f t="shared" ref="CZ16" si="34">CZ15-CZ14</f>
        <v>293</v>
      </c>
      <c r="DA16" s="1"/>
      <c r="DB16" s="12">
        <f t="shared" ref="DB16" si="35">DB15-DB14</f>
        <v>0.66120000000000001</v>
      </c>
      <c r="DC16" s="12">
        <f>DC15-DC14</f>
        <v>0.55759999999999987</v>
      </c>
      <c r="DD16" s="12">
        <f t="shared" ref="DD16" si="36">DD15-DD14</f>
        <v>0.16469999999999999</v>
      </c>
      <c r="DE16" s="1"/>
      <c r="DF16" s="12">
        <f t="shared" ref="DF16" si="37">DF15-DF14</f>
        <v>1743.1</v>
      </c>
      <c r="DG16" s="12">
        <f t="shared" ref="DG16" si="38">DG15-DG14</f>
        <v>1289.5999999999999</v>
      </c>
      <c r="DH16" s="12">
        <f t="shared" ref="DH16" si="39">DH15-DH14</f>
        <v>439.80000000000007</v>
      </c>
      <c r="DI16" s="1"/>
      <c r="DJ16" s="12">
        <f t="shared" ref="DJ16" si="40">DJ15-DJ14</f>
        <v>0.44969999999999999</v>
      </c>
      <c r="DK16" s="12">
        <f t="shared" ref="DK16" si="41">DK15-DK14</f>
        <v>0.48519999999999996</v>
      </c>
      <c r="DL16" s="12">
        <f t="shared" ref="DL16:DW16" si="42">DL15-DL14</f>
        <v>0.31709999999999994</v>
      </c>
      <c r="DM16" s="12"/>
      <c r="DN16" s="12">
        <f t="shared" si="42"/>
        <v>694.49</v>
      </c>
      <c r="DO16" s="12">
        <f t="shared" si="42"/>
        <v>812.18000000000006</v>
      </c>
      <c r="DP16" s="12">
        <f t="shared" si="42"/>
        <v>269.38</v>
      </c>
      <c r="DQ16" s="12">
        <f t="shared" si="42"/>
        <v>402.1</v>
      </c>
      <c r="DR16" s="12">
        <f t="shared" si="42"/>
        <v>492.35999999999996</v>
      </c>
      <c r="DS16" s="12">
        <f t="shared" si="42"/>
        <v>450.46</v>
      </c>
      <c r="DT16" s="12">
        <f t="shared" si="42"/>
        <v>346.97</v>
      </c>
      <c r="DU16" s="12">
        <f t="shared" si="42"/>
        <v>308.37</v>
      </c>
      <c r="DV16" s="12">
        <f t="shared" si="42"/>
        <v>319.13</v>
      </c>
      <c r="DW16" s="12">
        <f t="shared" si="42"/>
        <v>257.88</v>
      </c>
      <c r="DX16" s="12"/>
      <c r="DY16" s="12">
        <f t="shared" ref="DY16" si="43">DY15-DY14</f>
        <v>190.1</v>
      </c>
      <c r="DZ16" s="12">
        <f t="shared" ref="DZ16" si="44">DZ15-DZ14</f>
        <v>287.50000000000006</v>
      </c>
      <c r="EA16" s="12">
        <f t="shared" ref="EA16" si="45">EA15-EA14</f>
        <v>190.923</v>
      </c>
      <c r="EC16" s="12">
        <f t="shared" ref="EC16" si="46">EC15-EC14</f>
        <v>167.81</v>
      </c>
      <c r="ED16" s="12">
        <f t="shared" ref="ED16" si="47">ED15-ED14</f>
        <v>175.76000000000002</v>
      </c>
      <c r="EE16" s="12">
        <f t="shared" ref="EE16" si="48">EE15-EE14</f>
        <v>608.29</v>
      </c>
      <c r="EF16" s="5"/>
      <c r="EG16" s="12">
        <f t="shared" ref="EG16" si="49">EG15-EG14</f>
        <v>222.69999999999993</v>
      </c>
      <c r="EH16" s="12">
        <f t="shared" ref="EH16" si="50">EH15-EH14</f>
        <v>306.7</v>
      </c>
      <c r="EI16" s="12">
        <f t="shared" ref="EI16" si="51">EI15-EI14</f>
        <v>146.07</v>
      </c>
      <c r="EK16" s="12">
        <f t="shared" ref="EK16" si="52">EK15-EK14</f>
        <v>92.985000000000014</v>
      </c>
      <c r="EL16" s="12">
        <f t="shared" ref="EL16" si="53">EL15-EL14</f>
        <v>117.13</v>
      </c>
      <c r="EM16" s="12">
        <f t="shared" ref="EM16" si="54">EM15-EM14</f>
        <v>484.14</v>
      </c>
      <c r="EN16" s="5"/>
      <c r="EO16" s="12">
        <f t="shared" ref="EO16" si="55">EO15-EO14</f>
        <v>483.3</v>
      </c>
      <c r="EP16" s="12">
        <f t="shared" ref="EP16" si="56">EP15-EP14</f>
        <v>619.1</v>
      </c>
      <c r="EQ16" s="12">
        <f t="shared" ref="EQ16" si="57">EQ15-EQ14</f>
        <v>311.70100000000002</v>
      </c>
      <c r="ES16" s="12">
        <f t="shared" ref="ES16" si="58">ES15-ES14</f>
        <v>205.27500000000001</v>
      </c>
      <c r="ET16" s="12">
        <f t="shared" ref="ET16" si="59">ET15-ET14</f>
        <v>306.07900000000001</v>
      </c>
      <c r="EU16" s="12">
        <f t="shared" ref="EU16" si="60">EU15-EU14</f>
        <v>240.05</v>
      </c>
      <c r="EW16" s="12">
        <f t="shared" ref="EW16" si="61">EW15-EW14</f>
        <v>21.59</v>
      </c>
      <c r="EX16" s="12">
        <f t="shared" ref="EX16" si="62">EX15-EX14</f>
        <v>5</v>
      </c>
      <c r="EY16" s="12">
        <f t="shared" ref="EY16" si="63">EY15-EY14</f>
        <v>10</v>
      </c>
      <c r="EZ16" s="12">
        <f t="shared" ref="EZ16" si="64">EZ15-EZ14</f>
        <v>39.29</v>
      </c>
      <c r="FB16" s="12">
        <f t="shared" ref="FB16" si="65">FB15-FB14</f>
        <v>17.78</v>
      </c>
      <c r="FC16" s="12">
        <f t="shared" ref="FC16" si="66">FC15-FC14</f>
        <v>7.0590000000000002</v>
      </c>
      <c r="FD16" s="12">
        <f t="shared" ref="FD16" si="67">FD15-FD14</f>
        <v>12.4</v>
      </c>
      <c r="FE16" s="12">
        <f t="shared" ref="FE16" si="68">FE15-FE14</f>
        <v>85.71</v>
      </c>
      <c r="FG16" s="12">
        <f t="shared" ref="FG16" si="69">FG15-FG14</f>
        <v>12.86</v>
      </c>
      <c r="FH16" s="12">
        <f t="shared" ref="FH16" si="70">FH15-FH14</f>
        <v>20</v>
      </c>
      <c r="FI16" s="12">
        <f t="shared" ref="FI16" si="71">FI15-FI14</f>
        <v>11.43</v>
      </c>
      <c r="FJ16" s="14">
        <v>0</v>
      </c>
      <c r="FL16" s="12">
        <f t="shared" ref="FL16" si="72">FL15-FL14</f>
        <v>451.2</v>
      </c>
      <c r="FM16" s="12">
        <f t="shared" ref="FM16" si="73">FM15-FM14</f>
        <v>543.59999999999991</v>
      </c>
      <c r="FN16" s="12">
        <f t="shared" ref="FN16" si="74">FN15-FN14</f>
        <v>167.21</v>
      </c>
      <c r="FP16" s="12">
        <f t="shared" ref="FP16" si="75">FP15-FP14</f>
        <v>180.5</v>
      </c>
      <c r="FQ16" s="12">
        <f t="shared" ref="FQ16" si="76">FQ15-FQ14</f>
        <v>177.39999999999998</v>
      </c>
      <c r="FR16" s="12">
        <f t="shared" ref="FR16" si="77">FR15-FR14</f>
        <v>137.24</v>
      </c>
      <c r="FT16" s="12">
        <f t="shared" ref="FT16" si="78">FT15-FT14</f>
        <v>583.5</v>
      </c>
      <c r="FU16" s="12">
        <f t="shared" ref="FU16" si="79">FU15-FU14</f>
        <v>653.9</v>
      </c>
      <c r="FV16" s="12">
        <f t="shared" ref="FV16" si="80">FV15-FV14</f>
        <v>246.56</v>
      </c>
      <c r="FW16" s="5"/>
      <c r="FX16" s="12">
        <f t="shared" ref="FX16:FZ16" si="81">FX15-FX14</f>
        <v>167.21</v>
      </c>
      <c r="FY16" s="12">
        <f t="shared" si="81"/>
        <v>137.24</v>
      </c>
      <c r="FZ16" s="12">
        <f t="shared" si="81"/>
        <v>246.56</v>
      </c>
      <c r="GB16" s="12">
        <f t="shared" ref="GB16" si="82">GB15-GB14</f>
        <v>176.00000000000003</v>
      </c>
      <c r="GC16" s="12">
        <f t="shared" ref="GC16" si="83">GC15-GC14</f>
        <v>290.30000000000007</v>
      </c>
      <c r="GD16" s="12">
        <f t="shared" ref="GD16" si="84">GD15-GD14</f>
        <v>195.42099999999999</v>
      </c>
      <c r="GF16" s="12">
        <f t="shared" ref="GF16" si="85">GF15-GF14</f>
        <v>229.99999999999994</v>
      </c>
      <c r="GG16" s="12">
        <f t="shared" ref="GG16" si="86">GG15-GG14</f>
        <v>346.6</v>
      </c>
      <c r="GH16" s="12">
        <f t="shared" ref="GH16" si="87">GH15-GH14</f>
        <v>156.57</v>
      </c>
      <c r="GJ16" s="12">
        <f t="shared" ref="GJ16" si="88">GJ15-GJ14</f>
        <v>428.80000000000007</v>
      </c>
      <c r="GK16" s="12">
        <f t="shared" ref="GK16" si="89">GK15-GK14</f>
        <v>640.9</v>
      </c>
      <c r="GL16" s="12">
        <f t="shared" ref="GL16" si="90">GL15-GL14</f>
        <v>313.875</v>
      </c>
      <c r="GM16" s="5"/>
      <c r="GN16" s="12">
        <f t="shared" ref="GN16:GP16" si="91">GN15-GN14</f>
        <v>195.42099999999999</v>
      </c>
      <c r="GO16" s="12">
        <f t="shared" si="91"/>
        <v>156.57</v>
      </c>
      <c r="GP16" s="12">
        <f t="shared" si="91"/>
        <v>313.875</v>
      </c>
      <c r="GR16" s="12">
        <f t="shared" ref="GR16" si="92">GR15-GR14</f>
        <v>39.29</v>
      </c>
      <c r="GS16" s="12">
        <f t="shared" ref="GS16" si="93">GS15-GS14</f>
        <v>16.670000000000002</v>
      </c>
      <c r="GT16" s="12">
        <f t="shared" ref="GT16" si="94">GT15-GT14</f>
        <v>14.29</v>
      </c>
      <c r="GV16" s="12">
        <f t="shared" ref="GV16" si="95">GV15-GV14</f>
        <v>21.75</v>
      </c>
      <c r="GW16" s="12">
        <f t="shared" ref="GW16" si="96">GW15-GW14</f>
        <v>21.52</v>
      </c>
      <c r="GX16" s="12">
        <f t="shared" ref="GX16" si="97">GX15-GX14</f>
        <v>7.1429999999999998</v>
      </c>
      <c r="GZ16" s="12">
        <f t="shared" ref="GZ16" si="98">GZ15-GZ14</f>
        <v>167.21</v>
      </c>
      <c r="HA16" s="12">
        <f t="shared" ref="HA16" si="99">HA15-HA14</f>
        <v>137.24</v>
      </c>
      <c r="HB16" s="12">
        <f t="shared" ref="HB16" si="100">HB15-HB14</f>
        <v>246.56</v>
      </c>
      <c r="HC16" s="12">
        <f t="shared" ref="HC16" si="101">HC15-HC14</f>
        <v>195.42099999999999</v>
      </c>
      <c r="HD16" s="12">
        <f t="shared" ref="HD16" si="102">HD15-HD14</f>
        <v>156.57</v>
      </c>
      <c r="HE16" s="12">
        <f t="shared" ref="HE16" si="103">HE15-HE14</f>
        <v>313.875</v>
      </c>
      <c r="HF16" s="12"/>
      <c r="HG16" s="12">
        <f>HG15-HG14</f>
        <v>39.29</v>
      </c>
      <c r="HH16" s="12">
        <f t="shared" ref="HH16:HL16" si="104">HH15-HH14</f>
        <v>16.7</v>
      </c>
      <c r="HI16" s="12">
        <f t="shared" si="104"/>
        <v>14.3</v>
      </c>
      <c r="HJ16" s="12">
        <f t="shared" si="104"/>
        <v>21.72</v>
      </c>
      <c r="HK16" s="12">
        <f t="shared" si="104"/>
        <v>21.5</v>
      </c>
      <c r="HL16" s="12">
        <f t="shared" si="104"/>
        <v>7.1</v>
      </c>
      <c r="HN16" s="12">
        <f t="shared" ref="HN16" si="105">HN15-HN14</f>
        <v>69.539999999999992</v>
      </c>
      <c r="HO16" s="12">
        <f t="shared" ref="HO16" si="106">HO15-HO14</f>
        <v>80.5</v>
      </c>
      <c r="HQ16" s="12">
        <f t="shared" ref="HQ16" si="107">HQ15-HQ14</f>
        <v>70.44</v>
      </c>
      <c r="HR16" s="12">
        <f t="shared" ref="HR16" si="108">HR15-HR14</f>
        <v>72.3</v>
      </c>
      <c r="HT16" s="12">
        <f t="shared" ref="HT16" si="109">HT15-HT14</f>
        <v>14</v>
      </c>
      <c r="HU16" s="12">
        <f t="shared" ref="HU16" si="110">HU15-HU14</f>
        <v>18.099999999999994</v>
      </c>
      <c r="HW16" s="12">
        <f t="shared" ref="HW16" si="111">HW15-HW14</f>
        <v>34.700000000000003</v>
      </c>
      <c r="HX16" s="12">
        <f t="shared" ref="HX16" si="112">HX15-HX14</f>
        <v>43.42</v>
      </c>
      <c r="HZ16" s="12">
        <f t="shared" ref="HZ16" si="113">HZ15-HZ14</f>
        <v>43.400000000000006</v>
      </c>
      <c r="IA16" s="12">
        <f t="shared" ref="IA16" si="114">IA15-IA14</f>
        <v>52.900000000000006</v>
      </c>
      <c r="II16" s="12">
        <f t="shared" ref="II16" si="115">II15-II14</f>
        <v>26.479999999999997</v>
      </c>
      <c r="IJ16" s="12">
        <f t="shared" ref="IJ16" si="116">IJ15-IJ14</f>
        <v>29.66</v>
      </c>
      <c r="IL16" s="2"/>
      <c r="IN16" s="12">
        <f t="shared" ref="IN16" si="117">IN15-IN14</f>
        <v>14.410000000000011</v>
      </c>
      <c r="IO16" s="12">
        <f t="shared" ref="IO16" si="118">IO15-IO14</f>
        <v>19.14</v>
      </c>
      <c r="IP16" s="12">
        <f t="shared" ref="IP16" si="119">IP15-IP14</f>
        <v>11.86</v>
      </c>
      <c r="IQ16" s="12">
        <f t="shared" ref="IQ16:IT16" si="120">IQ15-IQ14</f>
        <v>17.760000000000005</v>
      </c>
      <c r="IS16" s="12">
        <f t="shared" si="120"/>
        <v>1.2932999999999999</v>
      </c>
      <c r="IT16" s="12">
        <f t="shared" si="120"/>
        <v>1.9499</v>
      </c>
      <c r="IW16" s="12">
        <f t="shared" ref="IW16:IX16" si="121">IW15-IW14</f>
        <v>2350</v>
      </c>
      <c r="IX16" s="12">
        <f t="shared" si="121"/>
        <v>3958.6</v>
      </c>
      <c r="JA16" s="12">
        <f>JA$15-JA$14</f>
        <v>29.92</v>
      </c>
      <c r="JB16" s="12">
        <f>JB$15-JB$14</f>
        <v>35.620000000000005</v>
      </c>
      <c r="JD16" s="12">
        <f t="shared" ref="JD16:JW16" si="122">JD$15-JD$14</f>
        <v>22.78</v>
      </c>
      <c r="JE16" s="12">
        <f t="shared" si="122"/>
        <v>45.230000000000004</v>
      </c>
      <c r="JF16" s="1"/>
      <c r="JG16" s="12">
        <f t="shared" si="122"/>
        <v>11.389999999999999</v>
      </c>
      <c r="JH16" s="12">
        <f t="shared" si="122"/>
        <v>9.68</v>
      </c>
      <c r="JJ16" s="5">
        <f t="shared" si="122"/>
        <v>9.8579999999999988</v>
      </c>
      <c r="JK16" s="5">
        <f t="shared" si="122"/>
        <v>16.314999999999998</v>
      </c>
      <c r="JM16" s="5">
        <f t="shared" si="122"/>
        <v>42.350000000000009</v>
      </c>
      <c r="JN16" s="5">
        <f t="shared" si="122"/>
        <v>52.000000000000007</v>
      </c>
      <c r="JP16" s="5">
        <f t="shared" si="122"/>
        <v>31.740000000000009</v>
      </c>
      <c r="JQ16" s="5">
        <f t="shared" si="122"/>
        <v>55.160000000000004</v>
      </c>
      <c r="JS16" s="5">
        <f t="shared" si="122"/>
        <v>14.34</v>
      </c>
      <c r="JT16" s="5">
        <f t="shared" si="122"/>
        <v>14.79</v>
      </c>
      <c r="JV16" s="5">
        <f t="shared" si="122"/>
        <v>11.070000000000002</v>
      </c>
      <c r="JW16" s="5">
        <f t="shared" si="122"/>
        <v>17.810000000000002</v>
      </c>
      <c r="KE16" s="12">
        <f>KE$15-KE$14</f>
        <v>2.74</v>
      </c>
      <c r="KF16" s="12">
        <f t="shared" ref="KF16" si="123">KF$15-KF$14</f>
        <v>3.4000000000000004</v>
      </c>
      <c r="KG16" s="12">
        <f>KG$15-KG$14</f>
        <v>1.2400000000000002</v>
      </c>
      <c r="KI16" s="12">
        <f>KI$15-KI$14</f>
        <v>3.6199999999999997</v>
      </c>
      <c r="KJ16" s="12">
        <f>KJ$15-KJ$14</f>
        <v>3.3200000000000003</v>
      </c>
      <c r="KK16" s="12">
        <f>KK$15-KK$14</f>
        <v>2.84</v>
      </c>
      <c r="KM16" s="12">
        <f t="shared" ref="KM16:KN16" si="124">KM15-KM14</f>
        <v>3.3999999999999995</v>
      </c>
      <c r="KN16" s="12">
        <f t="shared" si="124"/>
        <v>181.18</v>
      </c>
      <c r="KQ16" s="2" t="s">
        <v>93</v>
      </c>
    </row>
    <row r="17" spans="2:303" x14ac:dyDescent="0.2">
      <c r="B17" s="2"/>
      <c r="D17" s="12"/>
      <c r="E17" s="12"/>
      <c r="F17" s="12"/>
      <c r="G17" s="1"/>
      <c r="H17" s="14"/>
      <c r="I17" s="12"/>
      <c r="O17" s="2"/>
      <c r="P17" s="12"/>
      <c r="Q17" s="12"/>
      <c r="R17" s="12"/>
      <c r="T17" s="12"/>
      <c r="U17" s="12"/>
      <c r="V17" s="12"/>
      <c r="W17" s="1"/>
      <c r="X17" s="12"/>
      <c r="Y17" s="12"/>
      <c r="Z17" s="12"/>
      <c r="AA17" s="1"/>
      <c r="AB17" s="12"/>
      <c r="AC17" s="12"/>
      <c r="AD17" s="12"/>
      <c r="AK17" s="12"/>
      <c r="AL17" s="12"/>
      <c r="AM17" s="12"/>
      <c r="AN17" s="12"/>
      <c r="AO17" s="4"/>
      <c r="AP17" s="4"/>
      <c r="AQ17" s="12"/>
      <c r="AR17" s="12"/>
      <c r="AT17" s="12"/>
      <c r="AU17" s="12"/>
      <c r="BF17" s="12"/>
      <c r="BG17" s="12"/>
      <c r="BH17" s="12"/>
      <c r="BI17" s="12"/>
      <c r="BJ17" s="12"/>
      <c r="BK17" s="12"/>
      <c r="BL17" s="12"/>
      <c r="BM17" s="1"/>
      <c r="BN17" s="12"/>
      <c r="BO17" s="12"/>
      <c r="BP17" s="12"/>
      <c r="BQ17" s="1"/>
      <c r="BR17" s="12"/>
      <c r="BS17" s="12"/>
      <c r="BT17" s="12"/>
      <c r="CA17" s="12"/>
      <c r="CB17" s="12"/>
      <c r="CC17" s="12"/>
      <c r="CE17" s="12"/>
      <c r="CF17" s="12"/>
      <c r="CX17" s="12"/>
      <c r="CY17" s="12"/>
      <c r="CZ17" s="12"/>
      <c r="DA17" s="1"/>
      <c r="DB17" s="12"/>
      <c r="DC17" s="12"/>
      <c r="DD17" s="12"/>
      <c r="DE17" s="1"/>
      <c r="DF17" s="12"/>
      <c r="DG17" s="12"/>
      <c r="DH17" s="12"/>
      <c r="DI17" s="1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C17" s="12"/>
      <c r="ED17" s="12"/>
      <c r="EE17" s="12"/>
      <c r="EF17" s="5"/>
      <c r="EG17" s="12"/>
      <c r="EH17" s="12"/>
      <c r="EI17" s="12"/>
      <c r="EK17" s="12"/>
      <c r="EL17" s="12"/>
      <c r="EM17" s="12"/>
      <c r="EN17" s="5"/>
      <c r="EO17" s="12"/>
      <c r="EP17" s="12"/>
      <c r="EQ17" s="12"/>
      <c r="ES17" s="12"/>
      <c r="ET17" s="12"/>
      <c r="EU17" s="12"/>
      <c r="EW17" s="12"/>
      <c r="EX17" s="12"/>
      <c r="EY17" s="12"/>
      <c r="EZ17" s="12"/>
      <c r="FB17" s="12"/>
      <c r="FC17" s="12"/>
      <c r="FD17" s="12"/>
      <c r="FE17" s="12"/>
      <c r="FG17" s="12"/>
      <c r="FH17" s="12"/>
      <c r="FI17" s="12"/>
      <c r="FJ17" s="14"/>
      <c r="FL17" s="12"/>
      <c r="FM17" s="12"/>
      <c r="FN17" s="12"/>
      <c r="FP17" s="12"/>
      <c r="FQ17" s="12"/>
      <c r="FR17" s="12"/>
      <c r="FT17" s="12"/>
      <c r="FU17" s="12"/>
      <c r="FV17" s="12"/>
      <c r="FW17" s="5"/>
      <c r="FX17" s="12"/>
      <c r="FY17" s="12"/>
      <c r="FZ17" s="12"/>
      <c r="GB17" s="12"/>
      <c r="GC17" s="12"/>
      <c r="GD17" s="12"/>
      <c r="GF17" s="12"/>
      <c r="GG17" s="12"/>
      <c r="GH17" s="12"/>
      <c r="GJ17" s="12"/>
      <c r="GK17" s="12"/>
      <c r="GL17" s="12"/>
      <c r="GM17" s="5"/>
      <c r="GN17" s="12"/>
      <c r="GO17" s="12"/>
      <c r="GP17" s="12"/>
      <c r="GR17" s="12"/>
      <c r="GS17" s="12"/>
      <c r="GT17" s="12"/>
      <c r="GV17" s="12"/>
      <c r="GW17" s="12"/>
      <c r="GX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N17" s="12"/>
      <c r="HO17" s="12"/>
      <c r="HQ17" s="12"/>
      <c r="HR17" s="12"/>
      <c r="HT17" s="12"/>
      <c r="HU17" s="12"/>
      <c r="HW17" s="12"/>
      <c r="HX17" s="12"/>
      <c r="HZ17" s="12"/>
      <c r="IA17" s="12"/>
      <c r="II17" s="12"/>
      <c r="IJ17" s="12"/>
      <c r="IN17" s="12"/>
      <c r="IO17" s="12"/>
      <c r="IP17" s="12"/>
      <c r="IQ17" s="12"/>
      <c r="KM17" s="12"/>
      <c r="KN17" s="12"/>
      <c r="KQ17" s="2"/>
    </row>
    <row r="18" spans="2:303" x14ac:dyDescent="0.2">
      <c r="B18" s="1" t="s">
        <v>131</v>
      </c>
      <c r="D18" s="20" t="s">
        <v>130</v>
      </c>
      <c r="E18" s="20"/>
      <c r="H18" s="20" t="s">
        <v>130</v>
      </c>
      <c r="I18" s="20"/>
      <c r="P18" s="20" t="s">
        <v>132</v>
      </c>
      <c r="Q18" s="20"/>
      <c r="R18" s="20"/>
      <c r="T18" s="20" t="s">
        <v>132</v>
      </c>
      <c r="U18" s="20"/>
      <c r="V18" s="20"/>
      <c r="X18" s="24" t="s">
        <v>132</v>
      </c>
      <c r="Y18" s="24"/>
      <c r="Z18" s="24"/>
      <c r="AB18" s="20" t="s">
        <v>132</v>
      </c>
      <c r="AC18" s="20"/>
      <c r="AD18" s="20"/>
      <c r="AK18" s="20" t="s">
        <v>132</v>
      </c>
      <c r="AL18" s="20"/>
      <c r="AM18" s="20"/>
      <c r="AN18" s="1"/>
      <c r="AQ18" s="20" t="s">
        <v>132</v>
      </c>
      <c r="AR18" s="20"/>
      <c r="AT18" s="20" t="s">
        <v>132</v>
      </c>
      <c r="AU18" s="20"/>
      <c r="BF18" s="20" t="s">
        <v>132</v>
      </c>
      <c r="BG18" s="20"/>
      <c r="BH18" s="20"/>
      <c r="BJ18" s="20" t="s">
        <v>132</v>
      </c>
      <c r="BK18" s="20"/>
      <c r="BL18" s="20"/>
      <c r="BN18" s="20" t="s">
        <v>132</v>
      </c>
      <c r="BO18" s="20"/>
      <c r="BP18" s="20"/>
      <c r="BR18" s="20" t="s">
        <v>132</v>
      </c>
      <c r="BS18" s="20"/>
      <c r="BT18" s="20"/>
      <c r="CA18" s="20" t="s">
        <v>132</v>
      </c>
      <c r="CB18" s="20"/>
      <c r="CC18" s="20"/>
      <c r="CE18" s="20" t="s">
        <v>132</v>
      </c>
      <c r="CF18" s="20"/>
      <c r="CX18" s="20" t="s">
        <v>132</v>
      </c>
      <c r="CY18" s="20"/>
      <c r="CZ18" s="20"/>
      <c r="DB18" s="20" t="s">
        <v>132</v>
      </c>
      <c r="DC18" s="20"/>
      <c r="DD18" s="20"/>
      <c r="DF18" s="20" t="s">
        <v>132</v>
      </c>
      <c r="DG18" s="20"/>
      <c r="DH18" s="20"/>
      <c r="DJ18" s="20" t="s">
        <v>132</v>
      </c>
      <c r="DK18" s="20"/>
      <c r="DL18" s="20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Y18" s="20" t="s">
        <v>130</v>
      </c>
      <c r="DZ18" s="20"/>
      <c r="EC18" s="20" t="s">
        <v>132</v>
      </c>
      <c r="ED18" s="20"/>
      <c r="EE18" s="20"/>
      <c r="EG18" s="20" t="s">
        <v>130</v>
      </c>
      <c r="EH18" s="20"/>
      <c r="EK18" s="20" t="s">
        <v>132</v>
      </c>
      <c r="EL18" s="20"/>
      <c r="EM18" s="20"/>
      <c r="EO18" s="20" t="s">
        <v>130</v>
      </c>
      <c r="EP18" s="20"/>
      <c r="ES18" s="20" t="s">
        <v>132</v>
      </c>
      <c r="ET18" s="20"/>
      <c r="EU18" s="20"/>
      <c r="EX18" s="20" t="s">
        <v>132</v>
      </c>
      <c r="EY18" s="20"/>
      <c r="EZ18" s="20"/>
      <c r="FC18" s="20" t="s">
        <v>132</v>
      </c>
      <c r="FD18" s="20"/>
      <c r="FE18" s="20"/>
      <c r="FH18" s="20" t="s">
        <v>132</v>
      </c>
      <c r="FI18" s="20"/>
      <c r="FJ18" s="20"/>
      <c r="FL18" s="20" t="s">
        <v>130</v>
      </c>
      <c r="FM18" s="20"/>
      <c r="FP18" s="20" t="s">
        <v>130</v>
      </c>
      <c r="FQ18" s="20"/>
      <c r="FT18" s="20" t="s">
        <v>130</v>
      </c>
      <c r="FU18" s="20"/>
      <c r="FX18" s="20" t="s">
        <v>132</v>
      </c>
      <c r="FY18" s="20"/>
      <c r="FZ18" s="20"/>
      <c r="GB18" s="20" t="s">
        <v>130</v>
      </c>
      <c r="GC18" s="20"/>
      <c r="GF18" s="20" t="s">
        <v>130</v>
      </c>
      <c r="GG18" s="20"/>
      <c r="GJ18" s="20" t="s">
        <v>130</v>
      </c>
      <c r="GK18" s="20"/>
      <c r="GL18" s="5"/>
      <c r="GN18" s="20" t="s">
        <v>132</v>
      </c>
      <c r="GO18" s="20"/>
      <c r="GP18" s="20"/>
      <c r="GR18" s="20" t="s">
        <v>132</v>
      </c>
      <c r="GS18" s="20"/>
      <c r="GT18" s="20"/>
      <c r="GV18" s="20" t="s">
        <v>132</v>
      </c>
      <c r="GW18" s="20"/>
      <c r="GX18" s="20"/>
      <c r="GZ18" s="20" t="s">
        <v>493</v>
      </c>
      <c r="HA18" s="20"/>
      <c r="HB18" s="20"/>
      <c r="HC18" s="20" t="s">
        <v>494</v>
      </c>
      <c r="HD18" s="20"/>
      <c r="HE18" s="20"/>
      <c r="HF18" s="1"/>
      <c r="HG18" s="20" t="s">
        <v>495</v>
      </c>
      <c r="HH18" s="20"/>
      <c r="HI18" s="20"/>
      <c r="HJ18" s="20" t="s">
        <v>496</v>
      </c>
      <c r="HK18" s="20"/>
      <c r="HL18" s="20"/>
      <c r="HN18" s="20" t="s">
        <v>132</v>
      </c>
      <c r="HO18" s="20"/>
      <c r="HQ18" s="20" t="s">
        <v>132</v>
      </c>
      <c r="HR18" s="20"/>
      <c r="HT18" s="20" t="s">
        <v>132</v>
      </c>
      <c r="HU18" s="20"/>
      <c r="HW18" s="20" t="s">
        <v>130</v>
      </c>
      <c r="HX18" s="20"/>
      <c r="HZ18" s="20" t="s">
        <v>130</v>
      </c>
      <c r="IA18" s="20"/>
      <c r="IC18" s="20" t="s">
        <v>132</v>
      </c>
      <c r="ID18" s="20"/>
      <c r="IF18" s="20" t="s">
        <v>132</v>
      </c>
      <c r="IG18" s="20"/>
      <c r="II18" s="20" t="s">
        <v>130</v>
      </c>
      <c r="IJ18" s="20"/>
      <c r="IN18" s="20" t="s">
        <v>130</v>
      </c>
      <c r="IO18" s="20"/>
      <c r="IP18" s="20" t="s">
        <v>130</v>
      </c>
      <c r="IQ18" s="20"/>
      <c r="IS18" s="20" t="s">
        <v>132</v>
      </c>
      <c r="IT18" s="20"/>
      <c r="IW18" s="20" t="s">
        <v>132</v>
      </c>
      <c r="IX18" s="20"/>
      <c r="JG18" s="20" t="s">
        <v>130</v>
      </c>
      <c r="JH18" s="20"/>
      <c r="JJ18" s="20" t="s">
        <v>130</v>
      </c>
      <c r="JK18" s="20"/>
      <c r="JS18" s="20" t="s">
        <v>130</v>
      </c>
      <c r="JT18" s="20"/>
      <c r="JV18" s="20" t="s">
        <v>130</v>
      </c>
      <c r="JW18" s="20"/>
      <c r="JY18" s="20" t="s">
        <v>132</v>
      </c>
      <c r="JZ18" s="20"/>
      <c r="KB18" s="20" t="s">
        <v>132</v>
      </c>
      <c r="KC18" s="20"/>
      <c r="KE18" s="20" t="s">
        <v>132</v>
      </c>
      <c r="KF18" s="20"/>
      <c r="KG18" s="20"/>
      <c r="KI18" s="20" t="s">
        <v>132</v>
      </c>
      <c r="KJ18" s="20"/>
      <c r="KK18" s="20"/>
      <c r="KM18" s="20"/>
      <c r="KN18" s="20"/>
      <c r="KQ18" s="1" t="s">
        <v>131</v>
      </c>
    </row>
    <row r="19" spans="2:303" x14ac:dyDescent="0.2">
      <c r="B19" s="1" t="s">
        <v>7</v>
      </c>
      <c r="D19" t="s">
        <v>102</v>
      </c>
      <c r="H19" s="20" t="s">
        <v>73</v>
      </c>
      <c r="I19" s="20"/>
      <c r="K19" t="s">
        <v>17</v>
      </c>
      <c r="O19" s="1" t="s">
        <v>7</v>
      </c>
      <c r="Q19" t="s">
        <v>14</v>
      </c>
      <c r="U19" t="s">
        <v>14</v>
      </c>
      <c r="Y19" t="s">
        <v>14</v>
      </c>
      <c r="AC19" t="s">
        <v>14</v>
      </c>
      <c r="AG19" t="s">
        <v>12</v>
      </c>
      <c r="AL19" t="s">
        <v>14</v>
      </c>
      <c r="AO19" t="s">
        <v>7</v>
      </c>
      <c r="AQ19" s="20" t="s">
        <v>22</v>
      </c>
      <c r="AR19" s="20"/>
      <c r="AT19" s="20" t="s">
        <v>22</v>
      </c>
      <c r="AU19" s="20"/>
      <c r="AY19" t="s">
        <v>41</v>
      </c>
      <c r="BB19" s="25"/>
      <c r="BC19" s="25"/>
      <c r="BD19" s="25"/>
      <c r="BG19" t="s">
        <v>14</v>
      </c>
      <c r="BK19" t="s">
        <v>14</v>
      </c>
      <c r="BO19" t="s">
        <v>14</v>
      </c>
      <c r="BS19" t="s">
        <v>14</v>
      </c>
      <c r="BW19" t="s">
        <v>12</v>
      </c>
      <c r="CB19" t="s">
        <v>14</v>
      </c>
      <c r="CE19" s="20" t="s">
        <v>22</v>
      </c>
      <c r="CF19" s="20"/>
      <c r="CI19" t="s">
        <v>58</v>
      </c>
      <c r="CS19" t="s">
        <v>58</v>
      </c>
      <c r="CY19" t="s">
        <v>14</v>
      </c>
      <c r="DC19" t="s">
        <v>14</v>
      </c>
      <c r="DG19" t="s">
        <v>14</v>
      </c>
      <c r="DK19" t="s">
        <v>14</v>
      </c>
      <c r="DN19" s="20" t="s">
        <v>58</v>
      </c>
      <c r="DO19" s="20"/>
      <c r="DP19" s="20"/>
      <c r="DQ19" s="20"/>
      <c r="DR19" s="20"/>
      <c r="DS19" s="20"/>
      <c r="DT19" s="20"/>
      <c r="DU19" s="20"/>
      <c r="DV19" s="20"/>
      <c r="DW19" s="20"/>
      <c r="DY19" t="s">
        <v>102</v>
      </c>
      <c r="ED19" t="s">
        <v>14</v>
      </c>
      <c r="EG19" t="s">
        <v>102</v>
      </c>
      <c r="EL19" t="s">
        <v>14</v>
      </c>
      <c r="EO19" t="s">
        <v>102</v>
      </c>
      <c r="ET19" t="s">
        <v>14</v>
      </c>
      <c r="EX19" t="s">
        <v>113</v>
      </c>
      <c r="FC19" t="s">
        <v>113</v>
      </c>
      <c r="FH19" t="s">
        <v>113</v>
      </c>
      <c r="FL19" t="s">
        <v>74</v>
      </c>
      <c r="FP19" t="s">
        <v>74</v>
      </c>
      <c r="FT19" t="s">
        <v>74</v>
      </c>
      <c r="FY19" t="s">
        <v>14</v>
      </c>
      <c r="GB19" t="s">
        <v>74</v>
      </c>
      <c r="GF19" t="s">
        <v>74</v>
      </c>
      <c r="GJ19" t="s">
        <v>74</v>
      </c>
      <c r="GO19" t="s">
        <v>14</v>
      </c>
      <c r="GS19" t="s">
        <v>14</v>
      </c>
      <c r="GW19" t="s">
        <v>14</v>
      </c>
      <c r="GZ19" s="20"/>
      <c r="HA19" s="20"/>
      <c r="HB19" s="20"/>
      <c r="HC19" s="20"/>
      <c r="HD19" s="20"/>
      <c r="HE19" s="20"/>
      <c r="HG19" s="20"/>
      <c r="HH19" s="20"/>
      <c r="HI19" s="20"/>
      <c r="HJ19" s="20"/>
      <c r="HK19" s="20"/>
      <c r="HL19" s="20"/>
      <c r="HN19" s="20" t="s">
        <v>22</v>
      </c>
      <c r="HO19" s="20"/>
      <c r="HQ19" s="20" t="s">
        <v>22</v>
      </c>
      <c r="HR19" s="20"/>
      <c r="HT19" s="20" t="s">
        <v>22</v>
      </c>
      <c r="HU19" s="20"/>
      <c r="HW19" s="20" t="s">
        <v>474</v>
      </c>
      <c r="HX19" s="20"/>
      <c r="HZ19" s="20" t="s">
        <v>475</v>
      </c>
      <c r="IA19" s="20"/>
      <c r="IC19" s="20"/>
      <c r="ID19" s="20"/>
      <c r="IF19" s="20" t="s">
        <v>114</v>
      </c>
      <c r="IG19" s="20"/>
      <c r="II19" s="20" t="s">
        <v>464</v>
      </c>
      <c r="IJ19" s="20"/>
      <c r="IN19" s="20" t="s">
        <v>530</v>
      </c>
      <c r="IO19" s="20"/>
      <c r="IP19" s="20" t="s">
        <v>531</v>
      </c>
      <c r="IQ19" s="20"/>
      <c r="IS19" s="20" t="s">
        <v>22</v>
      </c>
      <c r="IT19" s="20"/>
      <c r="IW19" s="20" t="s">
        <v>22</v>
      </c>
      <c r="IX19" s="20"/>
      <c r="JA19" s="20" t="s">
        <v>58</v>
      </c>
      <c r="JB19" s="20"/>
      <c r="JD19" s="20" t="s">
        <v>58</v>
      </c>
      <c r="JE19" s="20"/>
      <c r="JG19" s="20" t="s">
        <v>73</v>
      </c>
      <c r="JH19" s="20"/>
      <c r="JJ19" s="20" t="s">
        <v>73</v>
      </c>
      <c r="JK19" s="20"/>
      <c r="JM19" s="20" t="s">
        <v>58</v>
      </c>
      <c r="JN19" s="20"/>
      <c r="JP19" s="20" t="s">
        <v>58</v>
      </c>
      <c r="JQ19" s="20"/>
      <c r="JS19" s="20" t="s">
        <v>73</v>
      </c>
      <c r="JT19" s="20"/>
      <c r="JV19" s="20" t="s">
        <v>73</v>
      </c>
      <c r="JW19" s="20"/>
      <c r="JY19" t="s">
        <v>471</v>
      </c>
      <c r="KB19" t="s">
        <v>471</v>
      </c>
      <c r="KE19" s="20" t="s">
        <v>14</v>
      </c>
      <c r="KF19" s="20"/>
      <c r="KG19" s="20"/>
      <c r="KI19" s="20" t="s">
        <v>14</v>
      </c>
      <c r="KJ19" s="20"/>
      <c r="KK19" s="20"/>
      <c r="KM19" s="20"/>
      <c r="KN19" s="20"/>
      <c r="KQ19" s="1" t="s">
        <v>7</v>
      </c>
    </row>
    <row r="20" spans="2:303" x14ac:dyDescent="0.2">
      <c r="IC20" s="20"/>
      <c r="ID20" s="20"/>
      <c r="JY20" t="s">
        <v>472</v>
      </c>
      <c r="KB20" t="s">
        <v>472</v>
      </c>
      <c r="KQ20" s="1"/>
    </row>
    <row r="21" spans="2:303" x14ac:dyDescent="0.2">
      <c r="KQ21" s="1"/>
    </row>
    <row r="22" spans="2:303" ht="18" x14ac:dyDescent="0.25">
      <c r="B22" s="1" t="s">
        <v>109</v>
      </c>
      <c r="D22" t="s">
        <v>133</v>
      </c>
      <c r="H22" t="s">
        <v>135</v>
      </c>
      <c r="K22" t="s">
        <v>136</v>
      </c>
      <c r="P22" t="s">
        <v>137</v>
      </c>
      <c r="T22" t="s">
        <v>397</v>
      </c>
      <c r="X22" t="s">
        <v>140</v>
      </c>
      <c r="AB22" t="s">
        <v>400</v>
      </c>
      <c r="AF22" t="s">
        <v>403</v>
      </c>
      <c r="AK22" t="s">
        <v>142</v>
      </c>
      <c r="AQ22" t="s">
        <v>144</v>
      </c>
      <c r="AT22" t="s">
        <v>148</v>
      </c>
      <c r="AX22" t="s">
        <v>152</v>
      </c>
      <c r="BB22" t="s">
        <v>154</v>
      </c>
      <c r="BF22" t="s">
        <v>158</v>
      </c>
      <c r="BJ22" t="s">
        <v>187</v>
      </c>
      <c r="BN22" t="s">
        <v>187</v>
      </c>
      <c r="BR22" t="s">
        <v>161</v>
      </c>
      <c r="BV22" t="s">
        <v>169</v>
      </c>
      <c r="CA22" t="s">
        <v>142</v>
      </c>
      <c r="CE22" t="s">
        <v>193</v>
      </c>
      <c r="CM22" t="s">
        <v>203</v>
      </c>
      <c r="CX22" t="s">
        <v>208</v>
      </c>
      <c r="DB22" t="s">
        <v>215</v>
      </c>
      <c r="DF22" t="s">
        <v>216</v>
      </c>
      <c r="DJ22" t="s">
        <v>229</v>
      </c>
      <c r="DN22" t="s">
        <v>371</v>
      </c>
      <c r="DY22" t="s">
        <v>238</v>
      </c>
      <c r="EC22" t="s">
        <v>250</v>
      </c>
      <c r="EG22" t="s">
        <v>256</v>
      </c>
      <c r="EK22" t="s">
        <v>256</v>
      </c>
      <c r="EO22" s="16" t="s">
        <v>256</v>
      </c>
      <c r="ES22" s="16" t="s">
        <v>256</v>
      </c>
      <c r="EW22" t="s">
        <v>267</v>
      </c>
      <c r="FB22" t="s">
        <v>267</v>
      </c>
      <c r="FG22" t="s">
        <v>267</v>
      </c>
      <c r="FL22" t="s">
        <v>280</v>
      </c>
      <c r="FP22" t="s">
        <v>296</v>
      </c>
      <c r="FT22" t="s">
        <v>296</v>
      </c>
      <c r="FX22" t="s">
        <v>305</v>
      </c>
      <c r="GB22" t="s">
        <v>297</v>
      </c>
      <c r="GF22" t="s">
        <v>297</v>
      </c>
      <c r="GJ22" t="s">
        <v>297</v>
      </c>
      <c r="GN22" t="s">
        <v>305</v>
      </c>
      <c r="GR22" t="s">
        <v>306</v>
      </c>
      <c r="GV22" t="s">
        <v>306</v>
      </c>
      <c r="GZ22" t="s">
        <v>321</v>
      </c>
      <c r="HG22" t="s">
        <v>382</v>
      </c>
      <c r="HN22" t="s">
        <v>325</v>
      </c>
      <c r="HQ22" t="s">
        <v>334</v>
      </c>
      <c r="HT22" t="s">
        <v>338</v>
      </c>
      <c r="HW22" t="s">
        <v>344</v>
      </c>
      <c r="HZ22" t="s">
        <v>351</v>
      </c>
      <c r="IC22" t="s">
        <v>569</v>
      </c>
      <c r="IF22" t="s">
        <v>476</v>
      </c>
      <c r="II22" t="s">
        <v>354</v>
      </c>
      <c r="IN22" t="s">
        <v>536</v>
      </c>
      <c r="IS22" t="s">
        <v>409</v>
      </c>
      <c r="IW22" t="s">
        <v>422</v>
      </c>
      <c r="JA22" t="s">
        <v>484</v>
      </c>
      <c r="JD22" t="s">
        <v>484</v>
      </c>
      <c r="JG22" t="s">
        <v>589</v>
      </c>
      <c r="JJ22" t="s">
        <v>589</v>
      </c>
      <c r="JM22" t="s">
        <v>498</v>
      </c>
      <c r="JP22" t="s">
        <v>498</v>
      </c>
      <c r="JS22" t="s">
        <v>602</v>
      </c>
      <c r="JV22" t="s">
        <v>602</v>
      </c>
      <c r="JY22" t="s">
        <v>500</v>
      </c>
      <c r="KB22" t="s">
        <v>505</v>
      </c>
      <c r="KE22" t="s">
        <v>508</v>
      </c>
      <c r="KI22" t="s">
        <v>508</v>
      </c>
      <c r="KM22" t="s">
        <v>564</v>
      </c>
      <c r="KQ22" s="1" t="s">
        <v>109</v>
      </c>
    </row>
    <row r="23" spans="2:303" x14ac:dyDescent="0.2">
      <c r="D23" t="s">
        <v>134</v>
      </c>
      <c r="H23" t="s">
        <v>395</v>
      </c>
      <c r="K23" t="s">
        <v>394</v>
      </c>
      <c r="P23" t="s">
        <v>138</v>
      </c>
      <c r="T23" t="s">
        <v>398</v>
      </c>
      <c r="X23" t="s">
        <v>141</v>
      </c>
      <c r="AB23" t="s">
        <v>401</v>
      </c>
      <c r="AF23" t="s">
        <v>404</v>
      </c>
      <c r="AK23" t="s">
        <v>143</v>
      </c>
      <c r="AQ23" t="s">
        <v>145</v>
      </c>
      <c r="AT23" t="s">
        <v>149</v>
      </c>
      <c r="AX23" t="s">
        <v>153</v>
      </c>
      <c r="BB23" t="s">
        <v>155</v>
      </c>
      <c r="BF23" t="s">
        <v>159</v>
      </c>
      <c r="BR23" t="s">
        <v>162</v>
      </c>
      <c r="BV23" t="s">
        <v>170</v>
      </c>
      <c r="CA23" t="s">
        <v>172</v>
      </c>
      <c r="CE23" t="s">
        <v>194</v>
      </c>
      <c r="CM23" t="s">
        <v>529</v>
      </c>
      <c r="CX23" t="s">
        <v>209</v>
      </c>
      <c r="DB23" t="s">
        <v>225</v>
      </c>
      <c r="DF23" t="s">
        <v>217</v>
      </c>
      <c r="DJ23" t="s">
        <v>222</v>
      </c>
      <c r="DN23" t="s">
        <v>444</v>
      </c>
      <c r="DY23" t="s">
        <v>239</v>
      </c>
      <c r="EC23" t="s">
        <v>251</v>
      </c>
      <c r="EG23" t="s">
        <v>257</v>
      </c>
      <c r="EK23" t="s">
        <v>258</v>
      </c>
      <c r="EO23" s="16" t="s">
        <v>260</v>
      </c>
      <c r="ES23" s="16" t="s">
        <v>261</v>
      </c>
      <c r="EW23" t="s">
        <v>268</v>
      </c>
      <c r="FB23" t="s">
        <v>273</v>
      </c>
      <c r="FG23" t="s">
        <v>275</v>
      </c>
      <c r="FL23" t="s">
        <v>281</v>
      </c>
      <c r="FP23" t="s">
        <v>281</v>
      </c>
      <c r="FT23" t="s">
        <v>281</v>
      </c>
      <c r="FX23" t="s">
        <v>288</v>
      </c>
      <c r="GB23" t="s">
        <v>298</v>
      </c>
      <c r="GF23" t="s">
        <v>298</v>
      </c>
      <c r="GJ23" t="s">
        <v>298</v>
      </c>
      <c r="GN23" t="s">
        <v>304</v>
      </c>
      <c r="GR23" t="s">
        <v>307</v>
      </c>
      <c r="GV23" t="s">
        <v>307</v>
      </c>
      <c r="GZ23" t="s">
        <v>322</v>
      </c>
      <c r="HG23" t="s">
        <v>492</v>
      </c>
      <c r="HN23" t="s">
        <v>326</v>
      </c>
      <c r="HQ23" t="s">
        <v>335</v>
      </c>
      <c r="HT23" t="s">
        <v>339</v>
      </c>
      <c r="HW23" t="s">
        <v>345</v>
      </c>
      <c r="HZ23" t="s">
        <v>352</v>
      </c>
      <c r="IC23" t="s">
        <v>570</v>
      </c>
      <c r="IF23" t="s">
        <v>477</v>
      </c>
      <c r="II23" t="s">
        <v>357</v>
      </c>
      <c r="IN23" t="s">
        <v>537</v>
      </c>
      <c r="IS23" t="s">
        <v>410</v>
      </c>
      <c r="IW23" t="s">
        <v>421</v>
      </c>
      <c r="JA23" t="s">
        <v>576</v>
      </c>
      <c r="JD23" t="s">
        <v>586</v>
      </c>
      <c r="JG23" t="s">
        <v>590</v>
      </c>
      <c r="JJ23" t="s">
        <v>597</v>
      </c>
      <c r="JM23" t="s">
        <v>499</v>
      </c>
      <c r="JP23" t="s">
        <v>499</v>
      </c>
      <c r="JS23" t="s">
        <v>590</v>
      </c>
      <c r="JV23" t="s">
        <v>610</v>
      </c>
      <c r="JY23" t="s">
        <v>502</v>
      </c>
      <c r="KB23" t="s">
        <v>502</v>
      </c>
      <c r="KE23" t="s">
        <v>509</v>
      </c>
      <c r="KI23" t="s">
        <v>509</v>
      </c>
      <c r="KM23" t="s">
        <v>565</v>
      </c>
    </row>
    <row r="24" spans="2:303" x14ac:dyDescent="0.2">
      <c r="D24" t="s">
        <v>241</v>
      </c>
      <c r="H24" t="s">
        <v>396</v>
      </c>
      <c r="K24" t="s">
        <v>184</v>
      </c>
      <c r="P24" t="s">
        <v>139</v>
      </c>
      <c r="T24" t="s">
        <v>399</v>
      </c>
      <c r="X24" t="s">
        <v>139</v>
      </c>
      <c r="AB24" t="s">
        <v>402</v>
      </c>
      <c r="AK24" t="s">
        <v>185</v>
      </c>
      <c r="AQ24" t="s">
        <v>146</v>
      </c>
      <c r="AT24" t="s">
        <v>150</v>
      </c>
      <c r="AX24" t="s">
        <v>157</v>
      </c>
      <c r="BB24" t="s">
        <v>156</v>
      </c>
      <c r="BF24" t="s">
        <v>160</v>
      </c>
      <c r="BR24" t="s">
        <v>163</v>
      </c>
      <c r="BV24" t="s">
        <v>171</v>
      </c>
      <c r="CA24" t="s">
        <v>173</v>
      </c>
      <c r="CE24" t="s">
        <v>197</v>
      </c>
      <c r="CM24" t="s">
        <v>204</v>
      </c>
      <c r="CX24" t="s">
        <v>210</v>
      </c>
      <c r="DB24" t="s">
        <v>226</v>
      </c>
      <c r="DF24" t="s">
        <v>219</v>
      </c>
      <c r="DJ24" t="s">
        <v>223</v>
      </c>
      <c r="DY24" t="s">
        <v>246</v>
      </c>
      <c r="EC24" t="s">
        <v>252</v>
      </c>
      <c r="EW24" t="s">
        <v>269</v>
      </c>
      <c r="FB24" t="s">
        <v>269</v>
      </c>
      <c r="FG24" t="s">
        <v>276</v>
      </c>
      <c r="FL24" t="s">
        <v>284</v>
      </c>
      <c r="FP24" t="s">
        <v>284</v>
      </c>
      <c r="FT24" t="s">
        <v>284</v>
      </c>
      <c r="FX24" t="s">
        <v>289</v>
      </c>
      <c r="GB24" t="s">
        <v>299</v>
      </c>
      <c r="GF24" t="s">
        <v>299</v>
      </c>
      <c r="GJ24" t="s">
        <v>299</v>
      </c>
      <c r="GN24" t="s">
        <v>289</v>
      </c>
      <c r="GR24" t="s">
        <v>308</v>
      </c>
      <c r="GV24" t="s">
        <v>308</v>
      </c>
      <c r="GZ24" t="s">
        <v>323</v>
      </c>
      <c r="HG24" t="s">
        <v>491</v>
      </c>
      <c r="HN24" t="s">
        <v>327</v>
      </c>
      <c r="HQ24" t="s">
        <v>336</v>
      </c>
      <c r="HT24" t="s">
        <v>340</v>
      </c>
      <c r="HW24" t="s">
        <v>346</v>
      </c>
      <c r="IC24" t="s">
        <v>571</v>
      </c>
      <c r="IF24" t="s">
        <v>478</v>
      </c>
      <c r="II24" t="s">
        <v>361</v>
      </c>
      <c r="IS24" t="s">
        <v>411</v>
      </c>
      <c r="IW24" t="s">
        <v>423</v>
      </c>
      <c r="JA24" t="s">
        <v>577</v>
      </c>
      <c r="JD24" t="s">
        <v>587</v>
      </c>
      <c r="JG24" t="s">
        <v>591</v>
      </c>
      <c r="JJ24" t="s">
        <v>598</v>
      </c>
      <c r="JM24" t="s">
        <v>566</v>
      </c>
      <c r="JP24" t="s">
        <v>566</v>
      </c>
      <c r="JS24" t="s">
        <v>603</v>
      </c>
      <c r="JV24" t="s">
        <v>611</v>
      </c>
      <c r="JY24" t="s">
        <v>501</v>
      </c>
      <c r="KB24" t="s">
        <v>501</v>
      </c>
      <c r="KE24" t="s">
        <v>510</v>
      </c>
      <c r="KI24" t="s">
        <v>510</v>
      </c>
      <c r="KM24" t="s">
        <v>519</v>
      </c>
    </row>
    <row r="25" spans="2:303" ht="18" x14ac:dyDescent="0.25">
      <c r="D25" t="s">
        <v>242</v>
      </c>
      <c r="AQ25" t="s">
        <v>147</v>
      </c>
      <c r="AT25" t="s">
        <v>151</v>
      </c>
      <c r="AX25" t="s">
        <v>188</v>
      </c>
      <c r="BB25" t="s">
        <v>190</v>
      </c>
      <c r="BF25" t="s">
        <v>182</v>
      </c>
      <c r="BR25" t="s">
        <v>164</v>
      </c>
      <c r="BV25" t="s">
        <v>180</v>
      </c>
      <c r="CA25" t="s">
        <v>174</v>
      </c>
      <c r="CE25" t="s">
        <v>195</v>
      </c>
      <c r="CM25" t="s">
        <v>205</v>
      </c>
      <c r="CX25" t="s">
        <v>218</v>
      </c>
      <c r="DB25" t="s">
        <v>228</v>
      </c>
      <c r="DF25" t="s">
        <v>220</v>
      </c>
      <c r="DJ25" t="s">
        <v>224</v>
      </c>
      <c r="DY25" t="s">
        <v>247</v>
      </c>
      <c r="EC25" t="s">
        <v>253</v>
      </c>
      <c r="EW25" t="s">
        <v>270</v>
      </c>
      <c r="FB25" t="s">
        <v>272</v>
      </c>
      <c r="FG25" t="s">
        <v>274</v>
      </c>
      <c r="FL25" t="s">
        <v>282</v>
      </c>
      <c r="FP25" t="s">
        <v>282</v>
      </c>
      <c r="FT25" t="s">
        <v>282</v>
      </c>
      <c r="GB25" t="s">
        <v>300</v>
      </c>
      <c r="GF25" t="s">
        <v>300</v>
      </c>
      <c r="GJ25" t="s">
        <v>300</v>
      </c>
      <c r="GR25" t="s">
        <v>315</v>
      </c>
      <c r="GV25" t="s">
        <v>315</v>
      </c>
      <c r="GZ25" t="s">
        <v>324</v>
      </c>
      <c r="HG25" t="s">
        <v>534</v>
      </c>
      <c r="HN25" t="s">
        <v>328</v>
      </c>
      <c r="HQ25" t="s">
        <v>337</v>
      </c>
      <c r="HT25" t="s">
        <v>341</v>
      </c>
      <c r="HW25" t="s">
        <v>347</v>
      </c>
      <c r="IC25" t="s">
        <v>573</v>
      </c>
      <c r="IF25" t="s">
        <v>353</v>
      </c>
      <c r="II25" t="s">
        <v>362</v>
      </c>
      <c r="IN25" s="20" t="s">
        <v>78</v>
      </c>
      <c r="IO25" s="20"/>
      <c r="IP25" s="20" t="s">
        <v>79</v>
      </c>
      <c r="IQ25" s="20"/>
      <c r="IS25" t="s">
        <v>412</v>
      </c>
      <c r="IW25" t="s">
        <v>424</v>
      </c>
      <c r="JA25" t="s">
        <v>578</v>
      </c>
      <c r="JD25" t="s">
        <v>578</v>
      </c>
      <c r="JG25" t="s">
        <v>592</v>
      </c>
      <c r="JJ25" t="s">
        <v>599</v>
      </c>
      <c r="JM25" t="s">
        <v>567</v>
      </c>
      <c r="JP25" t="s">
        <v>568</v>
      </c>
      <c r="JS25" t="s">
        <v>604</v>
      </c>
      <c r="JV25" t="s">
        <v>613</v>
      </c>
      <c r="KE25" t="s">
        <v>511</v>
      </c>
      <c r="KI25" t="s">
        <v>511</v>
      </c>
      <c r="KM25" t="s">
        <v>520</v>
      </c>
    </row>
    <row r="26" spans="2:303" x14ac:dyDescent="0.2">
      <c r="D26" t="s">
        <v>243</v>
      </c>
      <c r="AQ26" t="s">
        <v>186</v>
      </c>
      <c r="AT26" t="s">
        <v>552</v>
      </c>
      <c r="AX26" t="s">
        <v>189</v>
      </c>
      <c r="BB26" t="s">
        <v>191</v>
      </c>
      <c r="BR26" t="s">
        <v>165</v>
      </c>
      <c r="CA26" t="s">
        <v>175</v>
      </c>
      <c r="CE26" t="s">
        <v>196</v>
      </c>
      <c r="CM26" t="s">
        <v>207</v>
      </c>
      <c r="CX26" t="s">
        <v>211</v>
      </c>
      <c r="DB26" t="s">
        <v>227</v>
      </c>
      <c r="DF26" t="s">
        <v>221</v>
      </c>
      <c r="DJ26" t="s">
        <v>183</v>
      </c>
      <c r="DY26" t="s">
        <v>248</v>
      </c>
      <c r="EC26" t="s">
        <v>254</v>
      </c>
      <c r="EW26" t="s">
        <v>271</v>
      </c>
      <c r="FB26" t="s">
        <v>271</v>
      </c>
      <c r="FG26" t="s">
        <v>271</v>
      </c>
      <c r="FL26" t="s">
        <v>283</v>
      </c>
      <c r="FP26" t="s">
        <v>283</v>
      </c>
      <c r="FT26" t="s">
        <v>283</v>
      </c>
      <c r="GB26" t="s">
        <v>301</v>
      </c>
      <c r="GF26" t="s">
        <v>301</v>
      </c>
      <c r="GJ26" t="s">
        <v>301</v>
      </c>
      <c r="GR26" t="s">
        <v>309</v>
      </c>
      <c r="GV26" t="s">
        <v>309</v>
      </c>
      <c r="GZ26" t="s">
        <v>532</v>
      </c>
      <c r="HG26" t="s">
        <v>535</v>
      </c>
      <c r="HN26" t="s">
        <v>329</v>
      </c>
      <c r="HT26" t="s">
        <v>342</v>
      </c>
      <c r="HW26" t="s">
        <v>348</v>
      </c>
      <c r="IC26" t="s">
        <v>572</v>
      </c>
      <c r="IF26" t="s">
        <v>473</v>
      </c>
      <c r="II26" t="s">
        <v>363</v>
      </c>
      <c r="IN26" t="s">
        <v>461</v>
      </c>
      <c r="IP26" t="s">
        <v>463</v>
      </c>
      <c r="IS26" t="s">
        <v>413</v>
      </c>
      <c r="IW26" t="s">
        <v>425</v>
      </c>
      <c r="JA26" t="s">
        <v>579</v>
      </c>
      <c r="JD26" t="s">
        <v>579</v>
      </c>
      <c r="JG26" t="s">
        <v>594</v>
      </c>
      <c r="JJ26" t="s">
        <v>600</v>
      </c>
      <c r="JS26" t="s">
        <v>605</v>
      </c>
      <c r="JV26" t="s">
        <v>612</v>
      </c>
      <c r="KE26" t="s">
        <v>512</v>
      </c>
      <c r="KI26" t="s">
        <v>512</v>
      </c>
      <c r="KM26" t="s">
        <v>521</v>
      </c>
    </row>
    <row r="27" spans="2:303" x14ac:dyDescent="0.2">
      <c r="D27" t="s">
        <v>245</v>
      </c>
      <c r="AT27" t="s">
        <v>528</v>
      </c>
      <c r="BB27" t="s">
        <v>192</v>
      </c>
      <c r="BR27" t="s">
        <v>166</v>
      </c>
      <c r="CA27" t="s">
        <v>176</v>
      </c>
      <c r="CE27" t="s">
        <v>198</v>
      </c>
      <c r="CM27" t="s">
        <v>623</v>
      </c>
      <c r="CX27" t="s">
        <v>212</v>
      </c>
      <c r="DF27" t="s">
        <v>179</v>
      </c>
      <c r="DY27" t="s">
        <v>249</v>
      </c>
      <c r="GB27" t="s">
        <v>302</v>
      </c>
      <c r="GF27" t="s">
        <v>302</v>
      </c>
      <c r="GJ27" t="s">
        <v>302</v>
      </c>
      <c r="GR27" t="s">
        <v>310</v>
      </c>
      <c r="GV27" t="s">
        <v>310</v>
      </c>
      <c r="GZ27" t="s">
        <v>533</v>
      </c>
      <c r="HN27" t="s">
        <v>330</v>
      </c>
      <c r="HT27" t="s">
        <v>343</v>
      </c>
      <c r="HW27" t="s">
        <v>349</v>
      </c>
      <c r="IC27" t="s">
        <v>482</v>
      </c>
      <c r="IN27" t="s">
        <v>459</v>
      </c>
      <c r="IP27" t="s">
        <v>462</v>
      </c>
      <c r="IS27" t="s">
        <v>408</v>
      </c>
      <c r="IW27" t="s">
        <v>426</v>
      </c>
      <c r="JA27" t="s">
        <v>580</v>
      </c>
      <c r="JD27" t="s">
        <v>580</v>
      </c>
      <c r="JG27" t="s">
        <v>593</v>
      </c>
      <c r="JJ27" t="s">
        <v>593</v>
      </c>
      <c r="JS27" t="s">
        <v>606</v>
      </c>
      <c r="JV27" t="s">
        <v>606</v>
      </c>
      <c r="KE27" t="s">
        <v>513</v>
      </c>
      <c r="KI27" t="s">
        <v>513</v>
      </c>
      <c r="KM27" t="s">
        <v>527</v>
      </c>
    </row>
    <row r="28" spans="2:303" x14ac:dyDescent="0.2">
      <c r="AT28" t="s">
        <v>452</v>
      </c>
      <c r="BB28" t="s">
        <v>451</v>
      </c>
      <c r="BR28" t="s">
        <v>167</v>
      </c>
      <c r="CA28" t="s">
        <v>177</v>
      </c>
      <c r="CE28" t="s">
        <v>199</v>
      </c>
      <c r="CM28" t="s">
        <v>624</v>
      </c>
      <c r="CX28" t="s">
        <v>213</v>
      </c>
      <c r="GB28" t="s">
        <v>303</v>
      </c>
      <c r="GF28" t="s">
        <v>303</v>
      </c>
      <c r="GJ28" t="s">
        <v>303</v>
      </c>
      <c r="GR28" t="s">
        <v>311</v>
      </c>
      <c r="GV28" t="s">
        <v>316</v>
      </c>
      <c r="HN28" t="s">
        <v>331</v>
      </c>
      <c r="HT28" t="s">
        <v>358</v>
      </c>
      <c r="HW28" t="s">
        <v>350</v>
      </c>
      <c r="IC28" t="s">
        <v>483</v>
      </c>
      <c r="IN28" s="1"/>
      <c r="IW28" t="s">
        <v>427</v>
      </c>
      <c r="JA28" t="s">
        <v>581</v>
      </c>
      <c r="JD28" t="s">
        <v>588</v>
      </c>
      <c r="JG28" t="s">
        <v>595</v>
      </c>
      <c r="JJ28" t="s">
        <v>601</v>
      </c>
      <c r="JS28" t="s">
        <v>607</v>
      </c>
      <c r="JV28" t="s">
        <v>607</v>
      </c>
      <c r="KE28" t="s">
        <v>514</v>
      </c>
      <c r="KI28" t="s">
        <v>514</v>
      </c>
      <c r="KM28" t="s">
        <v>522</v>
      </c>
    </row>
    <row r="29" spans="2:303" x14ac:dyDescent="0.2">
      <c r="AT29" t="s">
        <v>453</v>
      </c>
      <c r="BB29" t="s">
        <v>452</v>
      </c>
      <c r="BR29" t="s">
        <v>168</v>
      </c>
      <c r="CA29" t="s">
        <v>178</v>
      </c>
      <c r="CE29" t="s">
        <v>200</v>
      </c>
      <c r="CM29" t="s">
        <v>625</v>
      </c>
      <c r="CX29" t="s">
        <v>214</v>
      </c>
      <c r="GR29" t="s">
        <v>312</v>
      </c>
      <c r="GV29" t="s">
        <v>317</v>
      </c>
      <c r="HN29" t="s">
        <v>332</v>
      </c>
      <c r="HT29" t="s">
        <v>359</v>
      </c>
      <c r="IW29" t="s">
        <v>428</v>
      </c>
      <c r="JA29" t="s">
        <v>582</v>
      </c>
      <c r="JD29" t="s">
        <v>582</v>
      </c>
      <c r="JG29" t="s">
        <v>596</v>
      </c>
      <c r="JJ29" t="s">
        <v>596</v>
      </c>
      <c r="JS29" t="s">
        <v>609</v>
      </c>
      <c r="JV29" t="s">
        <v>609</v>
      </c>
      <c r="KE29" t="s">
        <v>515</v>
      </c>
      <c r="KI29" t="s">
        <v>518</v>
      </c>
      <c r="KM29" t="s">
        <v>523</v>
      </c>
    </row>
    <row r="30" spans="2:303" x14ac:dyDescent="0.2">
      <c r="AT30" t="s">
        <v>454</v>
      </c>
      <c r="BB30" t="s">
        <v>453</v>
      </c>
      <c r="BR30" t="s">
        <v>181</v>
      </c>
      <c r="CA30" t="s">
        <v>179</v>
      </c>
      <c r="CE30" t="s">
        <v>201</v>
      </c>
      <c r="CM30" t="s">
        <v>626</v>
      </c>
      <c r="GR30" t="s">
        <v>313</v>
      </c>
      <c r="GV30" t="s">
        <v>318</v>
      </c>
      <c r="HA30" t="s">
        <v>562</v>
      </c>
      <c r="HH30" t="s">
        <v>562</v>
      </c>
      <c r="HN30" t="s">
        <v>333</v>
      </c>
      <c r="HT30" t="s">
        <v>360</v>
      </c>
      <c r="JA30" t="s">
        <v>583</v>
      </c>
      <c r="JD30" t="s">
        <v>583</v>
      </c>
      <c r="JS30" t="s">
        <v>614</v>
      </c>
      <c r="JV30" t="s">
        <v>608</v>
      </c>
      <c r="KE30" t="s">
        <v>516</v>
      </c>
      <c r="KI30" t="s">
        <v>517</v>
      </c>
      <c r="KM30" t="s">
        <v>526</v>
      </c>
    </row>
    <row r="31" spans="2:303" x14ac:dyDescent="0.2">
      <c r="AT31" t="s">
        <v>455</v>
      </c>
      <c r="BB31" t="s">
        <v>454</v>
      </c>
      <c r="CM31" t="s">
        <v>627</v>
      </c>
      <c r="GR31" t="s">
        <v>314</v>
      </c>
      <c r="GV31" t="s">
        <v>320</v>
      </c>
      <c r="HW31" t="s">
        <v>458</v>
      </c>
      <c r="HZ31" t="s">
        <v>460</v>
      </c>
      <c r="IC31" t="s">
        <v>574</v>
      </c>
      <c r="II31" s="18" t="s">
        <v>78</v>
      </c>
      <c r="IJ31" s="19" t="s">
        <v>79</v>
      </c>
      <c r="IN31" t="s">
        <v>563</v>
      </c>
      <c r="JA31" t="s">
        <v>497</v>
      </c>
      <c r="JD31" t="s">
        <v>497</v>
      </c>
      <c r="JS31" t="s">
        <v>596</v>
      </c>
      <c r="JV31" t="s">
        <v>596</v>
      </c>
      <c r="KM31" t="s">
        <v>524</v>
      </c>
    </row>
    <row r="32" spans="2:303" ht="19" x14ac:dyDescent="0.2">
      <c r="AT32" t="s">
        <v>456</v>
      </c>
      <c r="BB32" t="s">
        <v>455</v>
      </c>
      <c r="CM32" t="s">
        <v>629</v>
      </c>
      <c r="GR32" t="s">
        <v>319</v>
      </c>
      <c r="HW32" t="s">
        <v>459</v>
      </c>
      <c r="HZ32" t="s">
        <v>459</v>
      </c>
      <c r="IC32" t="s">
        <v>575</v>
      </c>
      <c r="JA32" t="s">
        <v>584</v>
      </c>
      <c r="JD32" t="s">
        <v>584</v>
      </c>
      <c r="KM32" t="s">
        <v>525</v>
      </c>
    </row>
    <row r="33" spans="46:264" x14ac:dyDescent="0.2">
      <c r="AT33" t="s">
        <v>457</v>
      </c>
      <c r="BB33" t="s">
        <v>456</v>
      </c>
      <c r="CM33" t="s">
        <v>628</v>
      </c>
      <c r="JA33" t="s">
        <v>585</v>
      </c>
      <c r="JD33" t="s">
        <v>585</v>
      </c>
    </row>
    <row r="34" spans="46:264" x14ac:dyDescent="0.2">
      <c r="AT34" t="s">
        <v>553</v>
      </c>
      <c r="BB34" t="s">
        <v>457</v>
      </c>
      <c r="CM34" t="s">
        <v>561</v>
      </c>
    </row>
    <row r="35" spans="46:264" x14ac:dyDescent="0.2">
      <c r="AT35" t="s">
        <v>554</v>
      </c>
      <c r="BB35" t="s">
        <v>553</v>
      </c>
      <c r="CM35" t="s">
        <v>642</v>
      </c>
    </row>
    <row r="36" spans="46:264" x14ac:dyDescent="0.2">
      <c r="AT36" t="s">
        <v>556</v>
      </c>
      <c r="BB36" t="s">
        <v>554</v>
      </c>
      <c r="CM36" t="s">
        <v>644</v>
      </c>
    </row>
    <row r="37" spans="46:264" x14ac:dyDescent="0.2">
      <c r="AT37" t="s">
        <v>555</v>
      </c>
      <c r="BB37" t="s">
        <v>556</v>
      </c>
      <c r="CM37" t="s">
        <v>645</v>
      </c>
    </row>
    <row r="38" spans="46:264" x14ac:dyDescent="0.2">
      <c r="AT38" t="s">
        <v>538</v>
      </c>
      <c r="BB38" t="s">
        <v>555</v>
      </c>
      <c r="CM38" t="s">
        <v>630</v>
      </c>
    </row>
    <row r="39" spans="46:264" x14ac:dyDescent="0.2">
      <c r="AT39" t="s">
        <v>539</v>
      </c>
      <c r="BB39" t="s">
        <v>560</v>
      </c>
      <c r="CM39" t="s">
        <v>641</v>
      </c>
    </row>
    <row r="40" spans="46:264" x14ac:dyDescent="0.2">
      <c r="AT40" t="s">
        <v>540</v>
      </c>
      <c r="BB40" t="s">
        <v>557</v>
      </c>
      <c r="CM40" t="s">
        <v>631</v>
      </c>
    </row>
    <row r="41" spans="46:264" x14ac:dyDescent="0.2">
      <c r="AT41" t="s">
        <v>541</v>
      </c>
      <c r="BB41" t="s">
        <v>558</v>
      </c>
      <c r="CM41" t="s">
        <v>632</v>
      </c>
    </row>
    <row r="42" spans="46:264" x14ac:dyDescent="0.2">
      <c r="AT42" t="s">
        <v>542</v>
      </c>
      <c r="BB42" t="s">
        <v>559</v>
      </c>
      <c r="CM42" t="s">
        <v>633</v>
      </c>
    </row>
    <row r="43" spans="46:264" x14ac:dyDescent="0.2">
      <c r="AT43" t="s">
        <v>543</v>
      </c>
      <c r="BB43" t="s">
        <v>615</v>
      </c>
      <c r="CM43" t="s">
        <v>634</v>
      </c>
    </row>
    <row r="44" spans="46:264" x14ac:dyDescent="0.2">
      <c r="AT44" t="s">
        <v>544</v>
      </c>
      <c r="BB44" t="s">
        <v>616</v>
      </c>
      <c r="CM44" t="s">
        <v>635</v>
      </c>
    </row>
    <row r="45" spans="46:264" x14ac:dyDescent="0.2">
      <c r="AT45" t="s">
        <v>545</v>
      </c>
      <c r="BB45" t="s">
        <v>617</v>
      </c>
      <c r="CM45" t="s">
        <v>636</v>
      </c>
    </row>
    <row r="46" spans="46:264" x14ac:dyDescent="0.2">
      <c r="AT46" t="s">
        <v>546</v>
      </c>
      <c r="BB46" t="s">
        <v>618</v>
      </c>
      <c r="CM46" t="s">
        <v>643</v>
      </c>
    </row>
    <row r="47" spans="46:264" x14ac:dyDescent="0.2">
      <c r="AT47" t="s">
        <v>547</v>
      </c>
      <c r="BB47" t="s">
        <v>619</v>
      </c>
      <c r="CM47" t="s">
        <v>637</v>
      </c>
    </row>
    <row r="48" spans="46:264" x14ac:dyDescent="0.2">
      <c r="AT48" t="s">
        <v>548</v>
      </c>
      <c r="BB48" t="s">
        <v>620</v>
      </c>
      <c r="CM48" t="s">
        <v>638</v>
      </c>
    </row>
    <row r="49" spans="46:91" x14ac:dyDescent="0.2">
      <c r="AT49" t="s">
        <v>549</v>
      </c>
      <c r="BB49" t="s">
        <v>621</v>
      </c>
      <c r="CM49" t="s">
        <v>639</v>
      </c>
    </row>
    <row r="50" spans="46:91" x14ac:dyDescent="0.2">
      <c r="AT50" t="s">
        <v>550</v>
      </c>
      <c r="BB50" t="s">
        <v>622</v>
      </c>
      <c r="CM50" t="s">
        <v>640</v>
      </c>
    </row>
    <row r="51" spans="46:91" x14ac:dyDescent="0.2">
      <c r="AT51" t="s">
        <v>551</v>
      </c>
    </row>
  </sheetData>
  <mergeCells count="151">
    <mergeCell ref="IO2:IP2"/>
    <mergeCell ref="HT2:HU2"/>
    <mergeCell ref="HW2:HX2"/>
    <mergeCell ref="HZ2:IA2"/>
    <mergeCell ref="IC2:ID2"/>
    <mergeCell ref="IF2:IG2"/>
    <mergeCell ref="II19:IJ19"/>
    <mergeCell ref="HN19:HO19"/>
    <mergeCell ref="HQ19:HR19"/>
    <mergeCell ref="HT19:HU19"/>
    <mergeCell ref="HW19:HX19"/>
    <mergeCell ref="HN18:HO18"/>
    <mergeCell ref="HQ18:HR18"/>
    <mergeCell ref="HT18:HU18"/>
    <mergeCell ref="HW18:HX18"/>
    <mergeCell ref="HZ18:IA18"/>
    <mergeCell ref="II18:IJ18"/>
    <mergeCell ref="IC18:ID18"/>
    <mergeCell ref="IF18:IG18"/>
    <mergeCell ref="HZ19:IA19"/>
    <mergeCell ref="IC19:ID19"/>
    <mergeCell ref="IF19:IG19"/>
    <mergeCell ref="HN2:HO2"/>
    <mergeCell ref="HQ2:HR2"/>
    <mergeCell ref="II2:IJ2"/>
    <mergeCell ref="CE19:CF19"/>
    <mergeCell ref="AT19:AU19"/>
    <mergeCell ref="AQ19:AR19"/>
    <mergeCell ref="H18:I18"/>
    <mergeCell ref="H19:I19"/>
    <mergeCell ref="FP18:FQ18"/>
    <mergeCell ref="FT18:FU18"/>
    <mergeCell ref="FX18:FZ18"/>
    <mergeCell ref="GB18:GC18"/>
    <mergeCell ref="BJ18:BL18"/>
    <mergeCell ref="BN18:BP18"/>
    <mergeCell ref="BR18:BT18"/>
    <mergeCell ref="BF18:BH18"/>
    <mergeCell ref="CA18:CC18"/>
    <mergeCell ref="CE18:CF18"/>
    <mergeCell ref="CX18:CZ18"/>
    <mergeCell ref="DB18:DD18"/>
    <mergeCell ref="DF18:DH18"/>
    <mergeCell ref="ES18:EU18"/>
    <mergeCell ref="EX18:EZ18"/>
    <mergeCell ref="FC18:FE18"/>
    <mergeCell ref="FH18:FJ18"/>
    <mergeCell ref="DJ18:DL18"/>
    <mergeCell ref="DY18:DZ18"/>
    <mergeCell ref="IN6:IO6"/>
    <mergeCell ref="IP6:IQ6"/>
    <mergeCell ref="DN6:DW6"/>
    <mergeCell ref="FL18:FM18"/>
    <mergeCell ref="HG19:HL19"/>
    <mergeCell ref="GF18:GG18"/>
    <mergeCell ref="GJ18:GK18"/>
    <mergeCell ref="GN18:GP18"/>
    <mergeCell ref="GR18:GT18"/>
    <mergeCell ref="GZ18:HB18"/>
    <mergeCell ref="HC18:HE18"/>
    <mergeCell ref="GZ19:HE19"/>
    <mergeCell ref="IP18:IQ18"/>
    <mergeCell ref="IN18:IO18"/>
    <mergeCell ref="D2:E2"/>
    <mergeCell ref="D3:E3"/>
    <mergeCell ref="AQ2:AR2"/>
    <mergeCell ref="AT2:AU2"/>
    <mergeCell ref="H2:I2"/>
    <mergeCell ref="H3:I3"/>
    <mergeCell ref="AB18:AD18"/>
    <mergeCell ref="AK18:AM18"/>
    <mergeCell ref="AQ18:AR18"/>
    <mergeCell ref="AT18:AU18"/>
    <mergeCell ref="H5:I5"/>
    <mergeCell ref="D18:E18"/>
    <mergeCell ref="P18:R18"/>
    <mergeCell ref="T18:V18"/>
    <mergeCell ref="X18:Z18"/>
    <mergeCell ref="DN3:DW3"/>
    <mergeCell ref="DN5:DW5"/>
    <mergeCell ref="DN19:DW19"/>
    <mergeCell ref="DR2:DS2"/>
    <mergeCell ref="HI2:HJ2"/>
    <mergeCell ref="HG6:HI6"/>
    <mergeCell ref="HJ6:HL6"/>
    <mergeCell ref="HG18:HI18"/>
    <mergeCell ref="HJ18:HL18"/>
    <mergeCell ref="GZ6:HB6"/>
    <mergeCell ref="HC6:HE6"/>
    <mergeCell ref="GV18:GX18"/>
    <mergeCell ref="EX2:EY2"/>
    <mergeCell ref="FC2:FD2"/>
    <mergeCell ref="FH2:FI2"/>
    <mergeCell ref="EC18:EE18"/>
    <mergeCell ref="EG18:EH18"/>
    <mergeCell ref="EO18:EP18"/>
    <mergeCell ref="EK18:EM18"/>
    <mergeCell ref="HB2:HC2"/>
    <mergeCell ref="JG19:JH19"/>
    <mergeCell ref="JJ18:JK18"/>
    <mergeCell ref="JJ19:JK19"/>
    <mergeCell ref="JS18:JT18"/>
    <mergeCell ref="JS19:JT19"/>
    <mergeCell ref="JV18:JW18"/>
    <mergeCell ref="JV19:JW19"/>
    <mergeCell ref="IS2:IT2"/>
    <mergeCell ref="IS18:IT18"/>
    <mergeCell ref="IS19:IT19"/>
    <mergeCell ref="IS5:IT5"/>
    <mergeCell ref="IW18:IX18"/>
    <mergeCell ref="IW19:IX19"/>
    <mergeCell ref="IW2:IX2"/>
    <mergeCell ref="IW5:IX5"/>
    <mergeCell ref="KM2:KN2"/>
    <mergeCell ref="KM18:KN18"/>
    <mergeCell ref="KM19:KN19"/>
    <mergeCell ref="KE5:KG5"/>
    <mergeCell ref="KI5:KK5"/>
    <mergeCell ref="KM5:KO5"/>
    <mergeCell ref="JY2:JZ2"/>
    <mergeCell ref="KB2:KC2"/>
    <mergeCell ref="JY18:JZ18"/>
    <mergeCell ref="KB18:KC18"/>
    <mergeCell ref="KE18:KG18"/>
    <mergeCell ref="KE19:KG19"/>
    <mergeCell ref="KE3:KG3"/>
    <mergeCell ref="KE4:KG4"/>
    <mergeCell ref="KE2:KG2"/>
    <mergeCell ref="IN19:IO19"/>
    <mergeCell ref="IP19:IQ19"/>
    <mergeCell ref="IP25:IQ25"/>
    <mergeCell ref="IN25:IO25"/>
    <mergeCell ref="KI2:KK2"/>
    <mergeCell ref="KI3:KK3"/>
    <mergeCell ref="KI4:KK4"/>
    <mergeCell ref="KI18:KK18"/>
    <mergeCell ref="KI19:KK19"/>
    <mergeCell ref="IC20:ID20"/>
    <mergeCell ref="JA2:JB2"/>
    <mergeCell ref="JD2:JE2"/>
    <mergeCell ref="JG2:JH2"/>
    <mergeCell ref="JJ2:JK2"/>
    <mergeCell ref="JM2:JN2"/>
    <mergeCell ref="JP2:JQ2"/>
    <mergeCell ref="JS2:JT2"/>
    <mergeCell ref="JV2:JW2"/>
    <mergeCell ref="JA19:JB19"/>
    <mergeCell ref="JD19:JE19"/>
    <mergeCell ref="JM19:JN19"/>
    <mergeCell ref="JP19:JQ19"/>
    <mergeCell ref="JG18:JH18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Krestel, Heinz Eric (DBMR)</dc:creator>
  <cp:lastModifiedBy>Krestel, Heinz Eric (DBMR)</cp:lastModifiedBy>
  <dcterms:created xsi:type="dcterms:W3CDTF">2022-08-13T17:56:16Z</dcterms:created>
  <dcterms:modified xsi:type="dcterms:W3CDTF">2023-03-21T13:26:00Z</dcterms:modified>
</cp:coreProperties>
</file>